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<sst xmlns="http://schemas.openxmlformats.org/spreadsheetml/2006/main" count="146" uniqueCount="89">
  <si>
    <t>DPH</t>
  </si>
  <si>
    <t>Předmět hodnotícího subkritéria</t>
  </si>
  <si>
    <t>Promotér</t>
  </si>
  <si>
    <t>Kostýmy pro promotéry</t>
  </si>
  <si>
    <t>Zajištění fotodokumentace z akce</t>
  </si>
  <si>
    <t>Hostesky</t>
  </si>
  <si>
    <t>Předmět dílčího plnění</t>
  </si>
  <si>
    <t>Specifikace dílčího plnění - NUTNO DODRŽET PRO STANOVENÍ CENY</t>
  </si>
  <si>
    <t>Cena za hodinu  bez DPH</t>
  </si>
  <si>
    <t xml:space="preserve"> DTP operátor</t>
  </si>
  <si>
    <t>Administrativa</t>
  </si>
  <si>
    <t>CELKEM</t>
  </si>
  <si>
    <t>Cena  bez DPH</t>
  </si>
  <si>
    <t>Režijní náklady</t>
  </si>
  <si>
    <t>Cena za hodinu  vč.DPH</t>
  </si>
  <si>
    <t>cena  vč. DPH</t>
  </si>
  <si>
    <t>A 1</t>
  </si>
  <si>
    <t>Výroba plaket</t>
  </si>
  <si>
    <t>A 2</t>
  </si>
  <si>
    <t>A 3</t>
  </si>
  <si>
    <t>A 4</t>
  </si>
  <si>
    <t>A 5</t>
  </si>
  <si>
    <t>Odborný dohled</t>
  </si>
  <si>
    <t>Příloha č.2 Rámcové dohody pro plnění veřejné zakázky</t>
  </si>
  <si>
    <t>Příloha A Zadávací dokumentace</t>
  </si>
  <si>
    <t>Cena bez DPH</t>
  </si>
  <si>
    <t>Cena vč.DPH</t>
  </si>
  <si>
    <t>Cena vč. DPH</t>
  </si>
  <si>
    <t>Fotodokumentace slavnostního předávání</t>
  </si>
  <si>
    <t>Reprezentativní hosteska pro účely slavnostního předávání certifikátů a plaket v rámci slavnostního vyhlášení. Cena bez dopravy a kostýmů. Cena za 1 hodinu.</t>
  </si>
  <si>
    <t xml:space="preserve">Náklady na prezentaci jednoho výrobce a jeho výrobků s označením Regionální potravina v místě akce </t>
  </si>
  <si>
    <t xml:space="preserve">Organizační a technické zajištění zasedání hodnotitelské komise </t>
  </si>
  <si>
    <t>Tisk letáků s oceněnými výrobky</t>
  </si>
  <si>
    <t>A. Nabídková cena za dílčí plnění spočívající ve výkonech dodavatele</t>
  </si>
  <si>
    <r>
      <t>Uvedení nulové nabídkové ceny (u  kterékoli položky) povede k  vyřazení nabídky ze zadávacího řízení</t>
    </r>
    <r>
      <rPr>
        <sz val="9"/>
        <color indexed="8"/>
        <rFont val="Verdana"/>
        <family val="2"/>
      </rPr>
      <t xml:space="preserve">. </t>
    </r>
  </si>
  <si>
    <t>Zajištění a realizace slavnostního vyhlášení soutěže v daném kraji</t>
  </si>
  <si>
    <t>Produkční</t>
  </si>
  <si>
    <t>Projektový manažer</t>
  </si>
  <si>
    <t>A 5. Jednotkové ceny za personální zajištění</t>
  </si>
  <si>
    <t>A 3. Prezentace značky Regionální potravina</t>
  </si>
  <si>
    <t>A 4. Slavnostní vyhlášení a předání ocenění Regionální potravina</t>
  </si>
  <si>
    <t xml:space="preserve">1. Organizační a technické zajištění v rámci realizace aktivit při zasedání hodnotitelské komise </t>
  </si>
  <si>
    <t>2.   Zajištění realizace podpůrných prezentačních materiálů</t>
  </si>
  <si>
    <t>A 1. Organizační a technické zajištění v rámci realizace aktivit při zasedání hodnotitelské komise</t>
  </si>
  <si>
    <t>A 2. Zajištění realizace podpůrných prezentačních materiálů</t>
  </si>
  <si>
    <t>4. Slavnostní vyhlášení a předání ocenění Regionální potravina</t>
  </si>
  <si>
    <t>Promotér - slavnostní předávání</t>
  </si>
  <si>
    <t xml:space="preserve">Projektový manažer - zejména každodenní správa projektu, komunikace a jednání se zadavatelem, výrobci a dodavateli, controlling, reporting, příprava podkladů k závěrečnému plnění a fakturaci, odpovědnost za průběh projektu. </t>
  </si>
  <si>
    <t>Administrativa - administrativní výpomoc v rámci realizace projektu Regionální potravina atd.</t>
  </si>
  <si>
    <t>Produkční - zejména odpovědnost za organizační a technické zajištění přípravné, realizační a postprodukční fáze celé akce. Komunikace s ostatními členy týmu, dodavateli, výrobci a se zadavatelem. Nábor promotérů včetně zajištění kostýmů, zajištění brandingu značkou RP, vyhodnocení akce, příprava podkladů pro závěrečnou zprávu atd.</t>
  </si>
  <si>
    <t>Odborný dohled - kontrola plnění realizace soutěže v souladu s Metodikou pro udělování značky Regionální potravina z odborného potravinářského hlediska, proškolení ostatních členů týmu, administrace a kontrola přijatých žádostí  v souladu s Metodikou s ohledem na správnost a úplnost údajů, zařazování žádostí do kategorií, statistické zpracování a vyhodnocení výsledků soutěže, dohled nad hygienickými a dalšími podmínkami příjmu a skladování vzorků do soutěže, kontrola textů o vítězných výrobkách atd.</t>
  </si>
  <si>
    <t>DTP operátor - zejména zpracování obrazových a textových návrhů reklamních materiálů podle výtvarných podkladů, grafické úpravy a finalizace návrhů do konečné podoby v rámci předtiskové přípravy atd.</t>
  </si>
  <si>
    <t>Tisk a rámování certifikátů</t>
  </si>
  <si>
    <t>Tisk krajského katalogu s oceněnými výrobky</t>
  </si>
  <si>
    <t xml:space="preserve">
Tisk krajského katalogu s oceněnými vítěznými výrobky bude obsahovat výrobky oceněné v aktuálním roce a výrobky oceněné ve 3 předcházejících ročnících soutěže.
Min. technické parametry:                               zavřený formát DL, min. 4+20 stran, obálka KM 200g, 4/4, listy KM 170g, 4/4. Náklad 5.000 ks, cena za 5000 ks.</t>
  </si>
  <si>
    <t xml:space="preserve">
Tisk krajského katalogu s oceněnými vítěznými výrobky bude obsahovat výrobky oceněné v aktuálním roce a výrobky oceněné ve 3 předcházejících ročnících soutěže.
Min. technické parametry:                               zavřený formát DL, min. 4+20 stran, obálka KM 200g, 4/4, listy KM 170g, 4/4. Náklad 4.000 ks, cena za 4000 ks.</t>
  </si>
  <si>
    <t xml:space="preserve">
Tisk krajského katalogu s oceněnými vítěznými výrobky bude obsahovat výrobky oceněné v aktuálním roce a výrobky oceněné ve 3 předcházejících ročnících soutěže.
Min. technické parametry:                               zavřený formát DL, min. 4+20 stran, obálka KM 200g, 4/4, listy KM 170g, 4/4. Náklad 3.000 ks, cena za 3000 ks.</t>
  </si>
  <si>
    <t>3.   Prezentace značky Regionální potravina</t>
  </si>
  <si>
    <t>Zajištění občerstvení pro konání zasedání konzultační schůzky ve formě  voda, káva, čaj, slané a sladké pečivo složené zejména z výrobků oceněných značkou RP.</t>
  </si>
  <si>
    <t>Pronájem technického prostoru (zázemí) pro přípravu vzorků k hodnocení pro konání zasedání 1 hodnotitelské komise, cena za 1 den.</t>
  </si>
  <si>
    <t>Personál (držitelé potravinářských průkazů) pro přípravu vzorků potravin za účelem hodnocení 1 hodnotitelské komise, cena personálního zajištění 1 týmu pro 1 HK za 1 den.</t>
  </si>
  <si>
    <t>Zajištění občerstvení pro konání zasedání 1 hodnotitelské komise ve formě voda, káva, čaj, slané a sladké pečivo složené zejména z výrobků oceněných značkou RP.</t>
  </si>
  <si>
    <t>Tisk a rámování max. 9 ks certifikátů pro vítěze soutěže (formát A4, 200g, KL mat, 4/0), cena za 1 ks.</t>
  </si>
  <si>
    <t xml:space="preserve">Tisk letáků s výrobky oceněnými v aktuálním roce. Samostatné letáky pro prezentaci každého oceněného výrobku v dané kategorii, max. 9 výrobků.                                                              Min. technické parametry:                                            DL formát 9,9x21, 170 g křída lesk, 4/4.  Náklad 3.000 ks/ 1 výrobek,  cena za 3000 ks.      </t>
  </si>
  <si>
    <t xml:space="preserve">Tisk letáků s výrobky oceněnými v aktuálním roce. Samostatné letáky pro prezentaci každého oceněného výrobku v dané kategorii, max. 9 výrobků.                                                             Min. technické parametry:                                            DL formát 9,9x21, 170 g křída lesk, 4/4.  Náklad 2.000 ks/ 1 výrobek,  cena za 2000 ks. </t>
  </si>
  <si>
    <t xml:space="preserve">Tisk letáků s výrobky oceněnými v aktuálním roce. Samostatné letáky pro prezentaci každého oceněného výrobku v dané kategorii, max. 9 výrobků.                                                              Min. technické parametry:                                            DL formát 9,9x21, 170 g křída lesk, 4/4.  Náklad 1.000 ks/ 1 výrobek,  cena za 1000 ks. </t>
  </si>
  <si>
    <t>Výroba skleněných plaket max. 9 kusů pro vítěze soutěže včetně pískování, cena za 1 ks.</t>
  </si>
  <si>
    <t>Nákup obrandovaného kostýmu - tričko s logem značky RP (min. 200 g/1m²), cena za 1 ks.</t>
  </si>
  <si>
    <t>Nákup obrandovaného kostýmu - kšiltovka s logem značky RP, cena za 1 ks.</t>
  </si>
  <si>
    <t>Nákup obrandovaného kostýmu - větrovka s logem značky RP, cena za 1 ks.</t>
  </si>
  <si>
    <t>Nákup obrandovaného kostýmu - softshellová bunda s logem značky RP (min. 200 g/1m²), cena za 1 ks.</t>
  </si>
  <si>
    <t>Organizační a technické zajištění zasedání konzultační schůzky</t>
  </si>
  <si>
    <t>Organizační a technické zajištění zasedání konzultační schůzky včetně pronájmu prostoru pro konání zasedání konzultační schůzky (účast max. 8 členů), cena za 1 den.</t>
  </si>
  <si>
    <t>Organizační a technické zajištění zasedání hodnotitelské komise včetně pronájmu prostoru pro konání zasedání 1 hodnotitelské komise (účast max. 8 členů), cena za 1 den.</t>
  </si>
  <si>
    <t>Doprava nákladní automobil  (do 12 t), cena za 1 km.</t>
  </si>
  <si>
    <t>Doprava nákladní automobil (nad 12 t), cena za 1 km.</t>
  </si>
  <si>
    <t>Doprava osobní automobil, cena za 1 km.</t>
  </si>
  <si>
    <t xml:space="preserve">Zajištění a realizace slavnostního vyhlášení a předání ocenění vítězům. Předávání musí probíhat na akci určené pro širokou veřejnost v daném kraji, přičemž minimální návštěvnost akce musí být 1 000 osob (např. dožínky, městské slavnosti). V rámci slavnostního vyhlášení budou předány plakety, certifikáty a bude zajištěno občerstvení pro 30 hostů ve složení: voda, káva, čaj, slané a sladké pečivo složené zejména z výrobků oceněných značkou RP. Cena bez pronájmu plochy. Cena za 1 akci. </t>
  </si>
  <si>
    <t>Promotér (slavnostní předávání): zajištění distribuce POS materiálů, zajištění přípravy a obsluhy občerstvení atd. Maximálně uznatelný čas pro 1 promotéra na 1 akci se skládá z 1 hodiny přípravy akce, z doby realizace akce a 1 hodiny na závěrečnou část (úklid atd.).  Cena za 1 hodinu.</t>
  </si>
  <si>
    <t xml:space="preserve">Promotér - zajištění distribuce POS materiálů, příprava a nabízení oceněných výrobků k ochutnávce, informování spotřebitelů, výpomoc výrobcům na stánku. Maximálně uznatelný čas pro 1 promotéra na 1 akci se skládá z 1 hodiny přípravy akce, doby realizace akce, 1 hodiny na závěrečnou část (úklid atd.). Cena za 1 hodinu. </t>
  </si>
  <si>
    <t>Zajištění a realizace fotodokumentace z jedné akce pro účely medializace a dokládání plnění v dostatečné tiskové kvalitě, v min. počtu 10 ks/ 1 akce. Cena za komplet.</t>
  </si>
  <si>
    <t>Fotodokumentace slavnostního předávání: zajištění a realizace fotodokumentace slavnostního vyhlášení pro účely medializace a dokládání plnění v dostatečné tiskové kvalitě, v min. počtu 20 ks/ 1 akce. Cena za komplet.</t>
  </si>
  <si>
    <t xml:space="preserve">Položky DPH v tomto případě proškrtne. </t>
  </si>
  <si>
    <t>V případě, že uživatel není plátce DPH, uvede tuto skutečnost ve své nabídce, a v tomto položkovém výkazu vyplní položky "ceny bez DPH".</t>
  </si>
  <si>
    <t>V případě, že uchazeč není plátce DPH, uvede svou nabídkovou cenu do kolonky "Cena bez DPH". Kolonky "DPH" a "Cena včetně DPH" proškrtne.</t>
  </si>
  <si>
    <t>5. Jednotkové ceny za personální zajištění</t>
  </si>
  <si>
    <t xml:space="preserve">Ochutnávka oceněných potravin </t>
  </si>
  <si>
    <t xml:space="preserve">Náklady na prezentaci jednoho výrobce a jeho výrobků s označením Regionální potravina v místě akce: zajištění prodejní/prezentační plochy, zajištění a stavba  stánku min. 2x2m včetně označení stánku značkou RP,  doprava, obsluha prodejní/prezentační plochy. Vybavení prodejní/prezentační plochy - pult, chladící zařízení včetně el.přípojky a nákladů na elektrickou energii. Cena bez pronájmu plochy. Cena za 1 akci. </t>
  </si>
  <si>
    <t>Ochutnávka oceněných  potravin: technické zajištění ochutnávky (pult, chladící zařízení včetně el. přípojky a nákladů na elektrickou energii), označení stánku značkou RP včetně nákupu potravin za účelem ochutnávky min. 7 výrobků oceněných značkou RP (z toho min. 5 výrobků vítězných v daném roce), v počtu min. 500 porcí od každého výrobku, včetně obalového materiálu (tácky, kelímky, napichovátka atd.). Cena bez pronájmu plochy. Cena za 1 ochutnávku.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</si>
</sst>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u val="single"/>
      <sz val="9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sz val="11"/>
      <color indexed="17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  <font>
      <sz val="11"/>
      <color rgb="FF00B050"/>
      <name val="Verdana"/>
      <family val="2"/>
    </font>
    <font>
      <b/>
      <sz val="10"/>
      <color theme="1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2" fillId="0" borderId="15" xfId="0" applyFont="1" applyFill="1" applyBorder="1" applyAlignment="1">
      <alignment vertical="center" wrapText="1"/>
    </xf>
    <xf numFmtId="0" fontId="52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33" borderId="18" xfId="0" applyFont="1" applyFill="1" applyBorder="1" applyAlignment="1">
      <alignment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164" fontId="56" fillId="0" borderId="19" xfId="0" applyNumberFormat="1" applyFont="1" applyBorder="1" applyAlignment="1">
      <alignment horizontal="center" vertical="center"/>
    </xf>
    <xf numFmtId="164" fontId="56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5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6" fillId="16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4" fillId="34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Border="1" applyAlignment="1">
      <alignment horizontal="right" vertical="center" wrapText="1"/>
    </xf>
    <xf numFmtId="164" fontId="2" fillId="0" borderId="32" xfId="0" applyNumberFormat="1" applyFont="1" applyBorder="1" applyAlignment="1">
      <alignment horizontal="right" vertical="center" wrapText="1"/>
    </xf>
    <xf numFmtId="0" fontId="52" fillId="18" borderId="33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164" fontId="4" fillId="34" borderId="34" xfId="0" applyNumberFormat="1" applyFont="1" applyFill="1" applyBorder="1" applyAlignment="1" applyProtection="1">
      <alignment horizontal="right" vertical="center" wrapText="1"/>
      <protection locked="0"/>
    </xf>
    <xf numFmtId="164" fontId="4" fillId="34" borderId="3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6" xfId="0" applyNumberFormat="1" applyFont="1" applyBorder="1" applyAlignment="1">
      <alignment horizontal="right" vertical="center" wrapText="1"/>
    </xf>
    <xf numFmtId="164" fontId="2" fillId="0" borderId="37" xfId="0" applyNumberFormat="1" applyFont="1" applyBorder="1" applyAlignment="1">
      <alignment horizontal="right" vertical="center" wrapText="1"/>
    </xf>
    <xf numFmtId="0" fontId="52" fillId="18" borderId="38" xfId="0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vertical="center"/>
    </xf>
    <xf numFmtId="164" fontId="55" fillId="34" borderId="15" xfId="0" applyNumberFormat="1" applyFont="1" applyFill="1" applyBorder="1" applyAlignment="1" applyProtection="1">
      <alignment vertical="center"/>
      <protection locked="0"/>
    </xf>
    <xf numFmtId="164" fontId="2" fillId="0" borderId="15" xfId="0" applyNumberFormat="1" applyFont="1" applyBorder="1" applyAlignment="1">
      <alignment vertical="center"/>
    </xf>
    <xf numFmtId="164" fontId="52" fillId="0" borderId="15" xfId="0" applyNumberFormat="1" applyFont="1" applyBorder="1" applyAlignment="1">
      <alignment vertical="center"/>
    </xf>
    <xf numFmtId="0" fontId="52" fillId="35" borderId="15" xfId="0" applyFont="1" applyFill="1" applyBorder="1" applyAlignment="1">
      <alignment horizontal="center" vertical="center"/>
    </xf>
    <xf numFmtId="164" fontId="4" fillId="34" borderId="15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/>
    </xf>
    <xf numFmtId="164" fontId="55" fillId="0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Border="1" applyAlignment="1">
      <alignment vertical="center" wrapText="1"/>
    </xf>
    <xf numFmtId="164" fontId="5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/>
    </xf>
    <xf numFmtId="164" fontId="55" fillId="34" borderId="15" xfId="0" applyNumberFormat="1" applyFont="1" applyFill="1" applyBorder="1" applyAlignment="1" applyProtection="1">
      <alignment vertical="center" wrapText="1"/>
      <protection locked="0"/>
    </xf>
    <xf numFmtId="164" fontId="52" fillId="0" borderId="15" xfId="0" applyNumberFormat="1" applyFont="1" applyBorder="1" applyAlignment="1">
      <alignment vertical="center" wrapText="1"/>
    </xf>
    <xf numFmtId="164" fontId="4" fillId="34" borderId="15" xfId="0" applyNumberFormat="1" applyFont="1" applyFill="1" applyBorder="1" applyAlignment="1" applyProtection="1">
      <alignment vertical="center"/>
      <protection locked="0"/>
    </xf>
    <xf numFmtId="0" fontId="52" fillId="37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32" xfId="0" applyNumberFormat="1" applyFont="1" applyBorder="1" applyAlignment="1">
      <alignment vertical="center"/>
    </xf>
    <xf numFmtId="0" fontId="3" fillId="17" borderId="33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3" fillId="17" borderId="38" xfId="0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 applyProtection="1">
      <alignment vertical="center"/>
      <protection locked="0"/>
    </xf>
    <xf numFmtId="164" fontId="52" fillId="0" borderId="0" xfId="0" applyNumberFormat="1" applyFont="1" applyFill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39" xfId="0" applyFont="1" applyBorder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164" fontId="59" fillId="34" borderId="15" xfId="0" applyNumberFormat="1" applyFont="1" applyFill="1" applyBorder="1" applyAlignment="1">
      <alignment horizontal="center" vertical="center"/>
    </xf>
    <xf numFmtId="164" fontId="59" fillId="34" borderId="35" xfId="0" applyNumberFormat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60" fillId="0" borderId="15" xfId="0" applyFont="1" applyBorder="1" applyAlignment="1">
      <alignment vertical="center" wrapText="1"/>
    </xf>
    <xf numFmtId="0" fontId="3" fillId="33" borderId="23" xfId="0" applyFont="1" applyFill="1" applyBorder="1" applyAlignment="1">
      <alignment horizontal="left" wrapText="1"/>
    </xf>
    <xf numFmtId="0" fontId="3" fillId="0" borderId="43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164" fontId="3" fillId="0" borderId="31" xfId="0" applyNumberFormat="1" applyFont="1" applyBorder="1" applyAlignment="1">
      <alignment vertical="center"/>
    </xf>
    <xf numFmtId="164" fontId="3" fillId="0" borderId="36" xfId="0" applyNumberFormat="1" applyFont="1" applyBorder="1" applyAlignment="1">
      <alignment vertical="center"/>
    </xf>
    <xf numFmtId="164" fontId="8" fillId="34" borderId="34" xfId="0" applyNumberFormat="1" applyFont="1" applyFill="1" applyBorder="1" applyAlignment="1" applyProtection="1">
      <alignment vertical="center"/>
      <protection locked="0"/>
    </xf>
    <xf numFmtId="164" fontId="8" fillId="34" borderId="3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2" fillId="0" borderId="23" xfId="0" applyFont="1" applyFill="1" applyBorder="1" applyAlignment="1">
      <alignment horizontal="left" vertical="center" wrapText="1"/>
    </xf>
    <xf numFmtId="0" fontId="52" fillId="0" borderId="44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45" xfId="0" applyFont="1" applyFill="1" applyBorder="1" applyAlignment="1">
      <alignment horizontal="left" vertical="center"/>
    </xf>
    <xf numFmtId="0" fontId="52" fillId="0" borderId="23" xfId="0" applyFont="1" applyFill="1" applyBorder="1" applyAlignment="1">
      <alignment horizontal="left" vertical="center"/>
    </xf>
    <xf numFmtId="0" fontId="52" fillId="0" borderId="44" xfId="0" applyFont="1" applyFill="1" applyBorder="1" applyAlignment="1">
      <alignment horizontal="left" vertical="center"/>
    </xf>
    <xf numFmtId="0" fontId="52" fillId="0" borderId="45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54" fillId="37" borderId="27" xfId="0" applyFont="1" applyFill="1" applyBorder="1" applyAlignment="1">
      <alignment horizontal="left" vertical="center" wrapText="1"/>
    </xf>
    <xf numFmtId="0" fontId="54" fillId="37" borderId="46" xfId="0" applyFont="1" applyFill="1" applyBorder="1" applyAlignment="1">
      <alignment horizontal="left" vertical="center" wrapText="1"/>
    </xf>
    <xf numFmtId="0" fontId="54" fillId="17" borderId="28" xfId="0" applyFont="1" applyFill="1" applyBorder="1" applyAlignment="1">
      <alignment horizontal="left" vertical="center" wrapText="1"/>
    </xf>
    <xf numFmtId="0" fontId="54" fillId="17" borderId="47" xfId="0" applyFont="1" applyFill="1" applyBorder="1" applyAlignment="1">
      <alignment horizontal="left" vertical="center" wrapText="1"/>
    </xf>
    <xf numFmtId="0" fontId="54" fillId="35" borderId="27" xfId="0" applyFont="1" applyFill="1" applyBorder="1" applyAlignment="1">
      <alignment horizontal="left" vertical="center" wrapText="1"/>
    </xf>
    <xf numFmtId="0" fontId="54" fillId="35" borderId="46" xfId="0" applyFont="1" applyFill="1" applyBorder="1" applyAlignment="1">
      <alignment horizontal="left" vertical="center" wrapText="1"/>
    </xf>
    <xf numFmtId="0" fontId="54" fillId="36" borderId="27" xfId="0" applyFont="1" applyFill="1" applyBorder="1" applyAlignment="1">
      <alignment horizontal="left" vertical="center" wrapText="1"/>
    </xf>
    <xf numFmtId="0" fontId="54" fillId="36" borderId="46" xfId="0" applyFont="1" applyFill="1" applyBorder="1" applyAlignment="1">
      <alignment horizontal="left" vertical="center" wrapText="1"/>
    </xf>
    <xf numFmtId="0" fontId="54" fillId="18" borderId="26" xfId="0" applyFont="1" applyFill="1" applyBorder="1" applyAlignment="1">
      <alignment horizontal="left" vertical="center" wrapText="1"/>
    </xf>
    <xf numFmtId="0" fontId="54" fillId="18" borderId="4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SheetLayoutView="100" workbookViewId="0" topLeftCell="A40">
      <selection activeCell="B45" sqref="B45"/>
    </sheetView>
  </sheetViews>
  <sheetFormatPr defaultColWidth="9.140625" defaultRowHeight="15"/>
  <cols>
    <col min="1" max="1" width="58.00390625" style="18" customWidth="1"/>
    <col min="2" max="2" width="46.28125" style="18" customWidth="1"/>
    <col min="3" max="4" width="17.7109375" style="23" customWidth="1"/>
    <col min="5" max="5" width="17.57421875" style="23" customWidth="1"/>
    <col min="6" max="6" width="20.28125" style="17" customWidth="1"/>
    <col min="7" max="16384" width="9.140625" style="18" customWidth="1"/>
  </cols>
  <sheetData>
    <row r="1" spans="1:6" s="22" customFormat="1" ht="19.5" customHeight="1">
      <c r="A1" s="21" t="s">
        <v>24</v>
      </c>
      <c r="F1" s="25"/>
    </row>
    <row r="2" spans="1:6" s="22" customFormat="1" ht="19.5" customHeight="1">
      <c r="A2" s="21" t="s">
        <v>23</v>
      </c>
      <c r="F2" s="25"/>
    </row>
    <row r="3" spans="1:6" s="22" customFormat="1" ht="19.5" customHeight="1">
      <c r="A3" s="21"/>
      <c r="F3" s="25"/>
    </row>
    <row r="4" ht="14.25" customHeight="1"/>
    <row r="5" spans="1:6" s="52" customFormat="1" ht="19.5" customHeight="1">
      <c r="A5" s="48" t="s">
        <v>33</v>
      </c>
      <c r="B5" s="49"/>
      <c r="C5" s="50"/>
      <c r="D5" s="50"/>
      <c r="E5" s="50"/>
      <c r="F5" s="51"/>
    </row>
    <row r="6" spans="1:6" s="54" customFormat="1" ht="14.25" customHeight="1">
      <c r="A6" s="53"/>
      <c r="C6" s="55"/>
      <c r="D6" s="55"/>
      <c r="E6" s="55"/>
      <c r="F6" s="56"/>
    </row>
    <row r="7" spans="1:3" ht="14.25" customHeight="1">
      <c r="A7" s="110" t="s">
        <v>34</v>
      </c>
      <c r="B7" s="110"/>
      <c r="C7" s="110"/>
    </row>
    <row r="8" spans="1:3" ht="14.25" customHeight="1">
      <c r="A8" s="109" t="s">
        <v>84</v>
      </c>
      <c r="B8" s="24"/>
      <c r="C8" s="24"/>
    </row>
    <row r="9" spans="1:3" ht="15" customHeight="1">
      <c r="A9" s="24"/>
      <c r="B9" s="24"/>
      <c r="C9" s="24"/>
    </row>
    <row r="10" spans="1:6" ht="19.5" customHeight="1">
      <c r="A10" s="110" t="s">
        <v>41</v>
      </c>
      <c r="B10" s="110"/>
      <c r="C10" s="110"/>
      <c r="D10" s="2"/>
      <c r="E10" s="2"/>
      <c r="F10" s="26"/>
    </row>
    <row r="11" spans="1:6" ht="14.25" customHeight="1" thickBot="1">
      <c r="A11" s="24"/>
      <c r="B11" s="24"/>
      <c r="C11" s="24"/>
      <c r="D11" s="2"/>
      <c r="E11" s="2"/>
      <c r="F11" s="26"/>
    </row>
    <row r="12" spans="1:6" s="17" customFormat="1" ht="34.5" thickBot="1">
      <c r="A12" s="100" t="s">
        <v>6</v>
      </c>
      <c r="B12" s="39" t="s">
        <v>7</v>
      </c>
      <c r="C12" s="8" t="s">
        <v>25</v>
      </c>
      <c r="D12" s="9" t="s">
        <v>0</v>
      </c>
      <c r="E12" s="10" t="s">
        <v>26</v>
      </c>
      <c r="F12" s="11" t="s">
        <v>1</v>
      </c>
    </row>
    <row r="13" spans="1:6" s="61" customFormat="1" ht="49.5" customHeight="1">
      <c r="A13" s="111" t="s">
        <v>71</v>
      </c>
      <c r="B13" s="40" t="s">
        <v>72</v>
      </c>
      <c r="C13" s="57">
        <v>0</v>
      </c>
      <c r="D13" s="58">
        <f aca="true" t="shared" si="0" ref="D13:D18">C13*0.21</f>
        <v>0</v>
      </c>
      <c r="E13" s="59">
        <f aca="true" t="shared" si="1" ref="E13:E18">SUM(C13:D13)</f>
        <v>0</v>
      </c>
      <c r="F13" s="60" t="s">
        <v>16</v>
      </c>
    </row>
    <row r="14" spans="1:6" ht="57" customHeight="1" thickBot="1">
      <c r="A14" s="113"/>
      <c r="B14" s="41" t="s">
        <v>58</v>
      </c>
      <c r="C14" s="57">
        <v>0</v>
      </c>
      <c r="D14" s="58">
        <f t="shared" si="0"/>
        <v>0</v>
      </c>
      <c r="E14" s="59">
        <f t="shared" si="1"/>
        <v>0</v>
      </c>
      <c r="F14" s="60" t="s">
        <v>16</v>
      </c>
    </row>
    <row r="15" spans="1:6" ht="51.75" customHeight="1">
      <c r="A15" s="111" t="s">
        <v>31</v>
      </c>
      <c r="B15" s="41" t="s">
        <v>73</v>
      </c>
      <c r="C15" s="57">
        <v>0</v>
      </c>
      <c r="D15" s="58">
        <f t="shared" si="0"/>
        <v>0</v>
      </c>
      <c r="E15" s="59">
        <f t="shared" si="1"/>
        <v>0</v>
      </c>
      <c r="F15" s="60" t="s">
        <v>16</v>
      </c>
    </row>
    <row r="16" spans="1:6" ht="51.75" customHeight="1">
      <c r="A16" s="112"/>
      <c r="B16" s="41" t="s">
        <v>59</v>
      </c>
      <c r="C16" s="57">
        <v>0</v>
      </c>
      <c r="D16" s="58">
        <f t="shared" si="0"/>
        <v>0</v>
      </c>
      <c r="E16" s="59">
        <f t="shared" si="1"/>
        <v>0</v>
      </c>
      <c r="F16" s="60" t="s">
        <v>16</v>
      </c>
    </row>
    <row r="17" spans="1:6" ht="57.75" customHeight="1">
      <c r="A17" s="112"/>
      <c r="B17" s="41" t="s">
        <v>60</v>
      </c>
      <c r="C17" s="62">
        <v>0</v>
      </c>
      <c r="D17" s="58">
        <f t="shared" si="0"/>
        <v>0</v>
      </c>
      <c r="E17" s="59">
        <f t="shared" si="1"/>
        <v>0</v>
      </c>
      <c r="F17" s="60" t="s">
        <v>16</v>
      </c>
    </row>
    <row r="18" spans="1:6" ht="54.75" customHeight="1" thickBot="1">
      <c r="A18" s="113"/>
      <c r="B18" s="42" t="s">
        <v>61</v>
      </c>
      <c r="C18" s="63">
        <v>0</v>
      </c>
      <c r="D18" s="64">
        <f t="shared" si="0"/>
        <v>0</v>
      </c>
      <c r="E18" s="65">
        <f t="shared" si="1"/>
        <v>0</v>
      </c>
      <c r="F18" s="66" t="s">
        <v>16</v>
      </c>
    </row>
    <row r="19" spans="1:6" ht="14.25">
      <c r="A19" s="2"/>
      <c r="B19" s="2"/>
      <c r="C19" s="67"/>
      <c r="D19" s="2"/>
      <c r="E19" s="2"/>
      <c r="F19" s="26"/>
    </row>
    <row r="20" spans="1:6" ht="13.5" customHeight="1">
      <c r="A20" s="1" t="s">
        <v>42</v>
      </c>
      <c r="B20" s="2"/>
      <c r="C20" s="2"/>
      <c r="D20" s="2"/>
      <c r="E20" s="2"/>
      <c r="F20" s="26"/>
    </row>
    <row r="21" spans="1:6" ht="15" thickBot="1">
      <c r="A21" s="1"/>
      <c r="B21" s="2"/>
      <c r="C21" s="2"/>
      <c r="D21" s="2"/>
      <c r="E21" s="2"/>
      <c r="F21" s="26"/>
    </row>
    <row r="22" spans="1:6" ht="39.75" customHeight="1" thickBot="1">
      <c r="A22" s="12" t="s">
        <v>6</v>
      </c>
      <c r="B22" s="44" t="s">
        <v>7</v>
      </c>
      <c r="C22" s="13" t="s">
        <v>25</v>
      </c>
      <c r="D22" s="13" t="s">
        <v>0</v>
      </c>
      <c r="E22" s="13" t="s">
        <v>27</v>
      </c>
      <c r="F22" s="12" t="s">
        <v>1</v>
      </c>
    </row>
    <row r="23" spans="1:6" ht="39.75" customHeight="1" thickBot="1">
      <c r="A23" s="16" t="s">
        <v>52</v>
      </c>
      <c r="B23" s="43" t="s">
        <v>62</v>
      </c>
      <c r="C23" s="68">
        <v>0</v>
      </c>
      <c r="D23" s="69">
        <f aca="true" t="shared" si="2" ref="D23:D30">C23*0.21</f>
        <v>0</v>
      </c>
      <c r="E23" s="70">
        <f aca="true" t="shared" si="3" ref="E23:E30">SUM(C23:D23)</f>
        <v>0</v>
      </c>
      <c r="F23" s="71" t="s">
        <v>18</v>
      </c>
    </row>
    <row r="24" spans="1:6" ht="95.25" customHeight="1" thickBot="1">
      <c r="A24" s="120" t="s">
        <v>53</v>
      </c>
      <c r="B24" s="102" t="s">
        <v>54</v>
      </c>
      <c r="C24" s="68">
        <v>0</v>
      </c>
      <c r="D24" s="69">
        <f t="shared" si="2"/>
        <v>0</v>
      </c>
      <c r="E24" s="70">
        <f t="shared" si="3"/>
        <v>0</v>
      </c>
      <c r="F24" s="71" t="s">
        <v>18</v>
      </c>
    </row>
    <row r="25" spans="1:6" ht="94.5" customHeight="1" thickBot="1">
      <c r="A25" s="121"/>
      <c r="B25" s="102" t="s">
        <v>55</v>
      </c>
      <c r="C25" s="68">
        <v>0</v>
      </c>
      <c r="D25" s="69">
        <f t="shared" si="2"/>
        <v>0</v>
      </c>
      <c r="E25" s="70">
        <f t="shared" si="3"/>
        <v>0</v>
      </c>
      <c r="F25" s="71" t="s">
        <v>18</v>
      </c>
    </row>
    <row r="26" spans="1:6" ht="92.25" customHeight="1" thickBot="1">
      <c r="A26" s="122"/>
      <c r="B26" s="102" t="s">
        <v>56</v>
      </c>
      <c r="C26" s="68">
        <v>0</v>
      </c>
      <c r="D26" s="69">
        <f t="shared" si="2"/>
        <v>0</v>
      </c>
      <c r="E26" s="70">
        <f t="shared" si="3"/>
        <v>0</v>
      </c>
      <c r="F26" s="71" t="s">
        <v>18</v>
      </c>
    </row>
    <row r="27" spans="1:6" ht="85.5" customHeight="1" thickBot="1">
      <c r="A27" s="120" t="s">
        <v>32</v>
      </c>
      <c r="B27" s="101" t="s">
        <v>63</v>
      </c>
      <c r="C27" s="68">
        <v>0</v>
      </c>
      <c r="D27" s="69">
        <f t="shared" si="2"/>
        <v>0</v>
      </c>
      <c r="E27" s="70">
        <f t="shared" si="3"/>
        <v>0</v>
      </c>
      <c r="F27" s="71" t="s">
        <v>18</v>
      </c>
    </row>
    <row r="28" spans="1:6" ht="85.5" customHeight="1" thickBot="1">
      <c r="A28" s="121"/>
      <c r="B28" s="101" t="s">
        <v>64</v>
      </c>
      <c r="C28" s="68">
        <v>0</v>
      </c>
      <c r="D28" s="69">
        <f t="shared" si="2"/>
        <v>0</v>
      </c>
      <c r="E28" s="70">
        <f t="shared" si="3"/>
        <v>0</v>
      </c>
      <c r="F28" s="71" t="s">
        <v>18</v>
      </c>
    </row>
    <row r="29" spans="1:6" ht="86.25" customHeight="1" thickBot="1">
      <c r="A29" s="122"/>
      <c r="B29" s="101" t="s">
        <v>65</v>
      </c>
      <c r="C29" s="68">
        <v>0</v>
      </c>
      <c r="D29" s="69">
        <f t="shared" si="2"/>
        <v>0</v>
      </c>
      <c r="E29" s="70">
        <f t="shared" si="3"/>
        <v>0</v>
      </c>
      <c r="F29" s="71" t="s">
        <v>18</v>
      </c>
    </row>
    <row r="30" spans="1:6" ht="29.25" customHeight="1" thickBot="1">
      <c r="A30" s="31" t="s">
        <v>17</v>
      </c>
      <c r="B30" s="43" t="s">
        <v>66</v>
      </c>
      <c r="C30" s="72">
        <v>0</v>
      </c>
      <c r="D30" s="73">
        <f t="shared" si="2"/>
        <v>0</v>
      </c>
      <c r="E30" s="73">
        <f t="shared" si="3"/>
        <v>0</v>
      </c>
      <c r="F30" s="71" t="s">
        <v>18</v>
      </c>
    </row>
    <row r="31" spans="1:6" ht="5.25" customHeight="1">
      <c r="A31" s="74"/>
      <c r="B31" s="3"/>
      <c r="C31" s="75"/>
      <c r="D31" s="76"/>
      <c r="E31" s="77"/>
      <c r="F31" s="78"/>
    </row>
    <row r="32" spans="1:6" ht="4.5" customHeight="1">
      <c r="A32" s="74"/>
      <c r="B32" s="3"/>
      <c r="C32" s="75"/>
      <c r="D32" s="76"/>
      <c r="E32" s="77"/>
      <c r="F32" s="78"/>
    </row>
    <row r="33" spans="1:6" ht="14.25" hidden="1">
      <c r="A33" s="74"/>
      <c r="B33" s="3"/>
      <c r="C33" s="75"/>
      <c r="D33" s="76"/>
      <c r="E33" s="77"/>
      <c r="F33" s="78"/>
    </row>
    <row r="34" spans="1:6" ht="14.25" hidden="1">
      <c r="A34" s="74"/>
      <c r="B34" s="3"/>
      <c r="C34" s="75"/>
      <c r="D34" s="76"/>
      <c r="E34" s="77"/>
      <c r="F34" s="78"/>
    </row>
    <row r="35" spans="1:6" ht="14.25">
      <c r="A35" s="1" t="s">
        <v>57</v>
      </c>
      <c r="B35" s="2"/>
      <c r="C35" s="2"/>
      <c r="D35" s="2"/>
      <c r="E35" s="2"/>
      <c r="F35" s="26"/>
    </row>
    <row r="36" spans="1:6" ht="15" thickBot="1">
      <c r="A36" s="1"/>
      <c r="B36" s="2"/>
      <c r="C36" s="2"/>
      <c r="D36" s="2"/>
      <c r="E36" s="2"/>
      <c r="F36" s="26"/>
    </row>
    <row r="37" spans="1:6" s="17" customFormat="1" ht="45.75" customHeight="1" thickBot="1">
      <c r="A37" s="12" t="s">
        <v>6</v>
      </c>
      <c r="B37" s="44" t="s">
        <v>7</v>
      </c>
      <c r="C37" s="13" t="s">
        <v>25</v>
      </c>
      <c r="D37" s="13" t="s">
        <v>0</v>
      </c>
      <c r="E37" s="13" t="s">
        <v>27</v>
      </c>
      <c r="F37" s="12" t="s">
        <v>1</v>
      </c>
    </row>
    <row r="38" spans="1:6" ht="114.75" customHeight="1" thickBot="1">
      <c r="A38" s="29" t="s">
        <v>30</v>
      </c>
      <c r="B38" s="46" t="s">
        <v>87</v>
      </c>
      <c r="C38" s="68">
        <v>0</v>
      </c>
      <c r="D38" s="69">
        <f aca="true" t="shared" si="4" ref="D38:D47">C38*0.21</f>
        <v>0</v>
      </c>
      <c r="E38" s="70">
        <f aca="true" t="shared" si="5" ref="E38:E47">SUM(C38:D38)</f>
        <v>0</v>
      </c>
      <c r="F38" s="79" t="s">
        <v>19</v>
      </c>
    </row>
    <row r="39" spans="1:6" ht="87" customHeight="1" thickBot="1">
      <c r="A39" s="30" t="s">
        <v>2</v>
      </c>
      <c r="B39" s="45" t="s">
        <v>79</v>
      </c>
      <c r="C39" s="80">
        <v>0</v>
      </c>
      <c r="D39" s="73">
        <f t="shared" si="4"/>
        <v>0</v>
      </c>
      <c r="E39" s="81">
        <f t="shared" si="5"/>
        <v>0</v>
      </c>
      <c r="F39" s="79" t="s">
        <v>19</v>
      </c>
    </row>
    <row r="40" spans="1:6" ht="39" customHeight="1" thickBot="1">
      <c r="A40" s="117" t="s">
        <v>3</v>
      </c>
      <c r="B40" s="45" t="s">
        <v>67</v>
      </c>
      <c r="C40" s="80">
        <v>0</v>
      </c>
      <c r="D40" s="73">
        <f t="shared" si="4"/>
        <v>0</v>
      </c>
      <c r="E40" s="81">
        <f t="shared" si="5"/>
        <v>0</v>
      </c>
      <c r="F40" s="79" t="s">
        <v>19</v>
      </c>
    </row>
    <row r="41" spans="1:6" ht="33" customHeight="1" thickBot="1">
      <c r="A41" s="118"/>
      <c r="B41" s="45" t="s">
        <v>68</v>
      </c>
      <c r="C41" s="80">
        <v>0</v>
      </c>
      <c r="D41" s="73">
        <f>C41*0.21</f>
        <v>0</v>
      </c>
      <c r="E41" s="81">
        <f>SUM(C41:D41)</f>
        <v>0</v>
      </c>
      <c r="F41" s="79" t="s">
        <v>19</v>
      </c>
    </row>
    <row r="42" spans="1:6" ht="32.25" customHeight="1" thickBot="1">
      <c r="A42" s="118"/>
      <c r="B42" s="45" t="s">
        <v>69</v>
      </c>
      <c r="C42" s="80">
        <v>0</v>
      </c>
      <c r="D42" s="73">
        <f>C42*0.21</f>
        <v>0</v>
      </c>
      <c r="E42" s="81">
        <f>SUM(C42:D42)</f>
        <v>0</v>
      </c>
      <c r="F42" s="79" t="s">
        <v>19</v>
      </c>
    </row>
    <row r="43" spans="1:6" ht="42.75" customHeight="1" thickBot="1">
      <c r="A43" s="119"/>
      <c r="B43" s="45" t="s">
        <v>70</v>
      </c>
      <c r="C43" s="80">
        <v>0</v>
      </c>
      <c r="D43" s="73">
        <f t="shared" si="4"/>
        <v>0</v>
      </c>
      <c r="E43" s="81">
        <f t="shared" si="5"/>
        <v>0</v>
      </c>
      <c r="F43" s="79" t="s">
        <v>19</v>
      </c>
    </row>
    <row r="44" spans="1:6" ht="50.25" customHeight="1" thickBot="1">
      <c r="A44" s="30" t="s">
        <v>4</v>
      </c>
      <c r="B44" s="43" t="s">
        <v>80</v>
      </c>
      <c r="C44" s="80">
        <v>0</v>
      </c>
      <c r="D44" s="73">
        <f t="shared" si="4"/>
        <v>0</v>
      </c>
      <c r="E44" s="81">
        <f t="shared" si="5"/>
        <v>0</v>
      </c>
      <c r="F44" s="79" t="s">
        <v>19</v>
      </c>
    </row>
    <row r="45" spans="1:6" ht="114.75" customHeight="1" thickBot="1">
      <c r="A45" s="16" t="s">
        <v>86</v>
      </c>
      <c r="B45" s="43" t="s">
        <v>88</v>
      </c>
      <c r="C45" s="80">
        <v>0</v>
      </c>
      <c r="D45" s="73">
        <f t="shared" si="4"/>
        <v>0</v>
      </c>
      <c r="E45" s="81">
        <f t="shared" si="5"/>
        <v>0</v>
      </c>
      <c r="F45" s="79" t="s">
        <v>19</v>
      </c>
    </row>
    <row r="46" spans="1:6" ht="18.75" customHeight="1" thickBot="1">
      <c r="A46" s="133" t="s">
        <v>13</v>
      </c>
      <c r="B46" s="47" t="s">
        <v>76</v>
      </c>
      <c r="C46" s="68">
        <v>0</v>
      </c>
      <c r="D46" s="70">
        <f t="shared" si="4"/>
        <v>0</v>
      </c>
      <c r="E46" s="70">
        <f t="shared" si="5"/>
        <v>0</v>
      </c>
      <c r="F46" s="79" t="s">
        <v>19</v>
      </c>
    </row>
    <row r="47" spans="1:6" ht="26.25" customHeight="1" thickBot="1">
      <c r="A47" s="133"/>
      <c r="B47" s="46" t="s">
        <v>74</v>
      </c>
      <c r="C47" s="68">
        <v>0</v>
      </c>
      <c r="D47" s="70">
        <f t="shared" si="4"/>
        <v>0</v>
      </c>
      <c r="E47" s="70">
        <f t="shared" si="5"/>
        <v>0</v>
      </c>
      <c r="F47" s="79" t="s">
        <v>19</v>
      </c>
    </row>
    <row r="48" spans="1:6" ht="26.25" customHeight="1" thickBot="1">
      <c r="A48" s="133"/>
      <c r="B48" s="46" t="s">
        <v>75</v>
      </c>
      <c r="C48" s="68">
        <v>0</v>
      </c>
      <c r="D48" s="70">
        <f>C48*0.21</f>
        <v>0</v>
      </c>
      <c r="E48" s="70">
        <f>SUM(C48:D48)</f>
        <v>0</v>
      </c>
      <c r="F48" s="79" t="s">
        <v>19</v>
      </c>
    </row>
    <row r="49" spans="1:6" ht="14.25">
      <c r="A49" s="2"/>
      <c r="B49" s="2"/>
      <c r="C49" s="2"/>
      <c r="D49" s="2"/>
      <c r="E49" s="2"/>
      <c r="F49" s="26"/>
    </row>
    <row r="50" spans="1:6" ht="3.75" customHeight="1">
      <c r="A50" s="2"/>
      <c r="B50" s="2"/>
      <c r="C50" s="2"/>
      <c r="D50" s="2"/>
      <c r="E50" s="2"/>
      <c r="F50" s="26"/>
    </row>
    <row r="51" spans="1:6" ht="3" customHeight="1">
      <c r="A51" s="2"/>
      <c r="B51" s="2"/>
      <c r="C51" s="2"/>
      <c r="D51" s="2"/>
      <c r="E51" s="2"/>
      <c r="F51" s="26"/>
    </row>
    <row r="52" spans="1:6" ht="14.25" hidden="1">
      <c r="A52" s="2"/>
      <c r="B52" s="2"/>
      <c r="C52" s="2"/>
      <c r="D52" s="2"/>
      <c r="E52" s="2"/>
      <c r="F52" s="26"/>
    </row>
    <row r="53" spans="1:6" ht="14.25">
      <c r="A53" s="1" t="s">
        <v>45</v>
      </c>
      <c r="B53" s="2"/>
      <c r="C53" s="2"/>
      <c r="D53" s="2"/>
      <c r="E53" s="2"/>
      <c r="F53" s="26"/>
    </row>
    <row r="54" spans="1:6" ht="15" thickBot="1">
      <c r="A54" s="1"/>
      <c r="B54" s="2"/>
      <c r="C54" s="2"/>
      <c r="D54" s="2"/>
      <c r="E54" s="2"/>
      <c r="F54" s="26"/>
    </row>
    <row r="55" spans="1:6" ht="45.75" customHeight="1" thickBot="1">
      <c r="A55" s="12" t="s">
        <v>6</v>
      </c>
      <c r="B55" s="44" t="s">
        <v>7</v>
      </c>
      <c r="C55" s="13" t="s">
        <v>25</v>
      </c>
      <c r="D55" s="13" t="s">
        <v>0</v>
      </c>
      <c r="E55" s="13" t="s">
        <v>27</v>
      </c>
      <c r="F55" s="12" t="s">
        <v>1</v>
      </c>
    </row>
    <row r="56" spans="1:6" ht="138.75" customHeight="1" thickBot="1">
      <c r="A56" s="29" t="s">
        <v>35</v>
      </c>
      <c r="B56" s="43" t="s">
        <v>77</v>
      </c>
      <c r="C56" s="82">
        <v>0</v>
      </c>
      <c r="D56" s="69">
        <f aca="true" t="shared" si="6" ref="D56:D62">C56*0.21</f>
        <v>0</v>
      </c>
      <c r="E56" s="69">
        <f aca="true" t="shared" si="7" ref="E56:E62">SUM(C56:D56)</f>
        <v>0</v>
      </c>
      <c r="F56" s="83" t="s">
        <v>20</v>
      </c>
    </row>
    <row r="57" spans="1:6" ht="60" customHeight="1" thickBot="1">
      <c r="A57" s="14" t="s">
        <v>5</v>
      </c>
      <c r="B57" s="45" t="s">
        <v>29</v>
      </c>
      <c r="C57" s="68">
        <v>0</v>
      </c>
      <c r="D57" s="70">
        <f t="shared" si="6"/>
        <v>0</v>
      </c>
      <c r="E57" s="70">
        <f t="shared" si="7"/>
        <v>0</v>
      </c>
      <c r="F57" s="83" t="s">
        <v>20</v>
      </c>
    </row>
    <row r="58" spans="1:6" ht="81" customHeight="1" thickBot="1">
      <c r="A58" s="30" t="s">
        <v>46</v>
      </c>
      <c r="B58" s="45" t="s">
        <v>78</v>
      </c>
      <c r="C58" s="80">
        <v>0</v>
      </c>
      <c r="D58" s="73">
        <f t="shared" si="6"/>
        <v>0</v>
      </c>
      <c r="E58" s="81">
        <f>SUM(C58:D58)</f>
        <v>0</v>
      </c>
      <c r="F58" s="83" t="s">
        <v>20</v>
      </c>
    </row>
    <row r="59" spans="1:6" ht="65.25" customHeight="1" thickBot="1">
      <c r="A59" s="15" t="s">
        <v>28</v>
      </c>
      <c r="B59" s="43" t="s">
        <v>81</v>
      </c>
      <c r="C59" s="68">
        <v>0</v>
      </c>
      <c r="D59" s="70">
        <f t="shared" si="6"/>
        <v>0</v>
      </c>
      <c r="E59" s="70">
        <f t="shared" si="7"/>
        <v>0</v>
      </c>
      <c r="F59" s="83" t="s">
        <v>20</v>
      </c>
    </row>
    <row r="60" spans="1:6" ht="18" customHeight="1" thickBot="1">
      <c r="A60" s="114" t="s">
        <v>13</v>
      </c>
      <c r="B60" s="47" t="s">
        <v>76</v>
      </c>
      <c r="C60" s="68">
        <v>0</v>
      </c>
      <c r="D60" s="70">
        <f t="shared" si="6"/>
        <v>0</v>
      </c>
      <c r="E60" s="70">
        <f t="shared" si="7"/>
        <v>0</v>
      </c>
      <c r="F60" s="83" t="s">
        <v>20</v>
      </c>
    </row>
    <row r="61" spans="1:6" ht="30" customHeight="1" thickBot="1">
      <c r="A61" s="115"/>
      <c r="B61" s="46" t="s">
        <v>74</v>
      </c>
      <c r="C61" s="68">
        <v>0</v>
      </c>
      <c r="D61" s="70">
        <f t="shared" si="6"/>
        <v>0</v>
      </c>
      <c r="E61" s="70">
        <f t="shared" si="7"/>
        <v>0</v>
      </c>
      <c r="F61" s="83" t="s">
        <v>20</v>
      </c>
    </row>
    <row r="62" spans="1:6" ht="31.5" customHeight="1" thickBot="1">
      <c r="A62" s="116"/>
      <c r="B62" s="46" t="s">
        <v>75</v>
      </c>
      <c r="C62" s="68">
        <v>0</v>
      </c>
      <c r="D62" s="70">
        <f t="shared" si="6"/>
        <v>0</v>
      </c>
      <c r="E62" s="70">
        <f t="shared" si="7"/>
        <v>0</v>
      </c>
      <c r="F62" s="83" t="s">
        <v>20</v>
      </c>
    </row>
    <row r="63" spans="1:6" ht="14.25" customHeight="1">
      <c r="A63" s="2"/>
      <c r="B63" s="2"/>
      <c r="C63" s="2"/>
      <c r="D63" s="2"/>
      <c r="E63" s="2"/>
      <c r="F63" s="26"/>
    </row>
    <row r="64" spans="1:6" ht="14.25">
      <c r="A64" s="27" t="s">
        <v>85</v>
      </c>
      <c r="B64" s="84"/>
      <c r="C64" s="84"/>
      <c r="D64" s="84"/>
      <c r="E64" s="84"/>
      <c r="F64" s="85"/>
    </row>
    <row r="65" spans="1:6" ht="12" customHeight="1" thickBot="1">
      <c r="A65" s="27"/>
      <c r="B65" s="84"/>
      <c r="C65" s="84"/>
      <c r="D65" s="84"/>
      <c r="E65" s="84"/>
      <c r="F65" s="85"/>
    </row>
    <row r="66" spans="1:6" ht="33.75">
      <c r="A66" s="35" t="s">
        <v>6</v>
      </c>
      <c r="B66" s="95" t="s">
        <v>7</v>
      </c>
      <c r="C66" s="36" t="s">
        <v>8</v>
      </c>
      <c r="D66" s="37" t="s">
        <v>0</v>
      </c>
      <c r="E66" s="38" t="s">
        <v>14</v>
      </c>
      <c r="F66" s="34" t="s">
        <v>1</v>
      </c>
    </row>
    <row r="67" spans="1:6" ht="65.25" customHeight="1">
      <c r="A67" s="7" t="s">
        <v>37</v>
      </c>
      <c r="B67" s="96" t="s">
        <v>47</v>
      </c>
      <c r="C67" s="107">
        <v>0</v>
      </c>
      <c r="D67" s="105">
        <f>C67*0.21</f>
        <v>0</v>
      </c>
      <c r="E67" s="86">
        <f>SUM(C67:D67)</f>
        <v>0</v>
      </c>
      <c r="F67" s="87" t="s">
        <v>21</v>
      </c>
    </row>
    <row r="68" spans="1:6" s="88" customFormat="1" ht="30" customHeight="1">
      <c r="A68" s="6" t="s">
        <v>10</v>
      </c>
      <c r="B68" s="97" t="s">
        <v>48</v>
      </c>
      <c r="C68" s="107">
        <v>0</v>
      </c>
      <c r="D68" s="105">
        <f>C68*0.21</f>
        <v>0</v>
      </c>
      <c r="E68" s="86">
        <f>SUM(C68:D68)</f>
        <v>0</v>
      </c>
      <c r="F68" s="87" t="s">
        <v>21</v>
      </c>
    </row>
    <row r="69" spans="1:6" s="88" customFormat="1" ht="93.75" customHeight="1">
      <c r="A69" s="6" t="s">
        <v>36</v>
      </c>
      <c r="B69" s="104" t="s">
        <v>49</v>
      </c>
      <c r="C69" s="107">
        <v>0</v>
      </c>
      <c r="D69" s="105">
        <f>C69*0.21</f>
        <v>0</v>
      </c>
      <c r="E69" s="86">
        <f>SUM(C69:D69)</f>
        <v>0</v>
      </c>
      <c r="F69" s="87" t="s">
        <v>21</v>
      </c>
    </row>
    <row r="70" spans="1:6" ht="60.75" customHeight="1">
      <c r="A70" s="6" t="s">
        <v>9</v>
      </c>
      <c r="B70" s="104" t="s">
        <v>51</v>
      </c>
      <c r="C70" s="107">
        <v>0</v>
      </c>
      <c r="D70" s="105">
        <f>C70*0.21</f>
        <v>0</v>
      </c>
      <c r="E70" s="86">
        <f>SUM(C70:D70)</f>
        <v>0</v>
      </c>
      <c r="F70" s="87" t="s">
        <v>21</v>
      </c>
    </row>
    <row r="71" spans="1:6" s="88" customFormat="1" ht="139.5" customHeight="1" thickBot="1">
      <c r="A71" s="28" t="s">
        <v>22</v>
      </c>
      <c r="B71" s="103" t="s">
        <v>50</v>
      </c>
      <c r="C71" s="108">
        <v>0</v>
      </c>
      <c r="D71" s="106">
        <f>C71*0.21</f>
        <v>0</v>
      </c>
      <c r="E71" s="89">
        <f>SUM(C71:D71)</f>
        <v>0</v>
      </c>
      <c r="F71" s="90" t="s">
        <v>21</v>
      </c>
    </row>
    <row r="72" spans="1:6" ht="8.25" customHeight="1">
      <c r="A72" s="4"/>
      <c r="B72" s="5"/>
      <c r="C72" s="91"/>
      <c r="D72" s="92"/>
      <c r="E72" s="92"/>
      <c r="F72" s="78"/>
    </row>
    <row r="73" spans="1:6" ht="11.25" customHeight="1">
      <c r="A73" s="4"/>
      <c r="B73" s="5"/>
      <c r="C73" s="91"/>
      <c r="D73" s="92"/>
      <c r="E73" s="92"/>
      <c r="F73" s="78"/>
    </row>
    <row r="74" spans="1:6" ht="7.5" customHeight="1" thickBot="1">
      <c r="A74" s="4"/>
      <c r="B74" s="5"/>
      <c r="C74" s="91"/>
      <c r="D74" s="92"/>
      <c r="E74" s="92"/>
      <c r="F74" s="78"/>
    </row>
    <row r="75" spans="1:4" ht="15" thickBot="1">
      <c r="A75" s="19" t="s">
        <v>11</v>
      </c>
      <c r="B75" s="20"/>
      <c r="C75" s="93" t="s">
        <v>12</v>
      </c>
      <c r="D75" s="94" t="s">
        <v>15</v>
      </c>
    </row>
    <row r="76" spans="1:4" ht="45" customHeight="1" thickBot="1">
      <c r="A76" s="131" t="s">
        <v>43</v>
      </c>
      <c r="B76" s="132"/>
      <c r="C76" s="98">
        <f>SUM(C13:C18)</f>
        <v>0</v>
      </c>
      <c r="D76" s="32">
        <f>C76*1.21</f>
        <v>0</v>
      </c>
    </row>
    <row r="77" spans="1:4" ht="36.75" customHeight="1" thickBot="1">
      <c r="A77" s="127" t="s">
        <v>44</v>
      </c>
      <c r="B77" s="128"/>
      <c r="C77" s="99">
        <f>SUM(C23:C30)</f>
        <v>0</v>
      </c>
      <c r="D77" s="33">
        <f>C77*1.21</f>
        <v>0</v>
      </c>
    </row>
    <row r="78" spans="1:4" ht="34.5" customHeight="1" thickBot="1">
      <c r="A78" s="129" t="s">
        <v>39</v>
      </c>
      <c r="B78" s="130"/>
      <c r="C78" s="99">
        <f>SUM(C38:C48)</f>
        <v>0</v>
      </c>
      <c r="D78" s="33">
        <f>C78*1.21</f>
        <v>0</v>
      </c>
    </row>
    <row r="79" spans="1:4" ht="35.25" customHeight="1" thickBot="1">
      <c r="A79" s="123" t="s">
        <v>40</v>
      </c>
      <c r="B79" s="124"/>
      <c r="C79" s="99">
        <f>SUM(C56:C62)</f>
        <v>0</v>
      </c>
      <c r="D79" s="33">
        <f>C79*1.21</f>
        <v>0</v>
      </c>
    </row>
    <row r="80" spans="1:4" ht="32.25" customHeight="1" thickBot="1">
      <c r="A80" s="125" t="s">
        <v>38</v>
      </c>
      <c r="B80" s="126"/>
      <c r="C80" s="99">
        <f>SUM(C67:C71)</f>
        <v>0</v>
      </c>
      <c r="D80" s="33">
        <f>C80*1.21</f>
        <v>0</v>
      </c>
    </row>
    <row r="81" ht="7.5" customHeight="1"/>
    <row r="82" spans="1:6" s="2" customFormat="1" ht="11.25">
      <c r="A82" s="2" t="s">
        <v>83</v>
      </c>
      <c r="F82" s="26"/>
    </row>
    <row r="83" spans="1:6" s="2" customFormat="1" ht="11.25">
      <c r="A83" s="2" t="s">
        <v>82</v>
      </c>
      <c r="F83" s="26"/>
    </row>
  </sheetData>
  <sheetProtection selectLockedCells="1"/>
  <mergeCells count="14">
    <mergeCell ref="A79:B79"/>
    <mergeCell ref="A80:B80"/>
    <mergeCell ref="A77:B77"/>
    <mergeCell ref="A78:B78"/>
    <mergeCell ref="A76:B76"/>
    <mergeCell ref="A46:A48"/>
    <mergeCell ref="A10:C10"/>
    <mergeCell ref="A15:A18"/>
    <mergeCell ref="A60:A62"/>
    <mergeCell ref="A7:C7"/>
    <mergeCell ref="A13:A14"/>
    <mergeCell ref="A40:A43"/>
    <mergeCell ref="A24:A26"/>
    <mergeCell ref="A27:A29"/>
  </mergeCells>
  <printOptions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80" r:id="rId1"/>
  <headerFooter>
    <oddFooter>&amp;CStránka &amp;P</oddFooter>
  </headerFooter>
  <rowBreaks count="4" manualBreakCount="4">
    <brk id="19" max="255" man="1"/>
    <brk id="30" max="255" man="1"/>
    <brk id="48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zemědělský intervenční 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Milas Petr</dc:creator>
  <cp:keywords/>
  <dc:description/>
  <cp:lastModifiedBy>Petrů Alžběta Ing.</cp:lastModifiedBy>
  <cp:lastPrinted>2018-11-13T13:38:00Z</cp:lastPrinted>
  <dcterms:created xsi:type="dcterms:W3CDTF">2015-03-09T13:23:08Z</dcterms:created>
  <dcterms:modified xsi:type="dcterms:W3CDTF">2019-01-14T14:45:41Z</dcterms:modified>
  <cp:category/>
  <cp:version/>
  <cp:contentType/>
  <cp:contentStatus/>
</cp:coreProperties>
</file>