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529"/>
  <workbookPr defaultThemeVersion="124226"/>
  <bookViews>
    <workbookView xWindow="65428" yWindow="65428" windowWidth="23256" windowHeight="12576" activeTab="0"/>
  </bookViews>
  <sheets>
    <sheet name="Základní pohled tisk" sheetId="1" r:id="rId1"/>
  </sheets>
  <definedNames>
    <definedName name="_xlnm.Print_Area" localSheetId="0">'Základní pohled tisk'!$B$1:$AI$30</definedName>
  </definedNames>
  <calcPr calcId="191029"/>
  <extLst/>
</workbook>
</file>

<file path=xl/sharedStrings.xml><?xml version="1.0" encoding="utf-8"?>
<sst xmlns="http://schemas.openxmlformats.org/spreadsheetml/2006/main" count="89" uniqueCount="53">
  <si>
    <t>Počet</t>
  </si>
  <si>
    <t>Název média</t>
  </si>
  <si>
    <t>23.10</t>
  </si>
  <si>
    <t>30.10</t>
  </si>
  <si>
    <t>6.11</t>
  </si>
  <si>
    <t>13.11</t>
  </si>
  <si>
    <t>20.11</t>
  </si>
  <si>
    <t>27.11</t>
  </si>
  <si>
    <t>4.12</t>
  </si>
  <si>
    <t>11.12</t>
  </si>
  <si>
    <t>18.12</t>
  </si>
  <si>
    <t>25.12</t>
  </si>
  <si>
    <t>Formát</t>
  </si>
  <si>
    <t>29.10</t>
  </si>
  <si>
    <t>5.11</t>
  </si>
  <si>
    <t>12.11</t>
  </si>
  <si>
    <t>19.11</t>
  </si>
  <si>
    <t>26.11</t>
  </si>
  <si>
    <t>3.12</t>
  </si>
  <si>
    <t>10.12</t>
  </si>
  <si>
    <t>17.12</t>
  </si>
  <si>
    <t>24.12</t>
  </si>
  <si>
    <t>31.12</t>
  </si>
  <si>
    <t>Ona DNES</t>
  </si>
  <si>
    <t>supplement</t>
  </si>
  <si>
    <t>MaFra, a. s.</t>
  </si>
  <si>
    <t>1/2</t>
  </si>
  <si>
    <t/>
  </si>
  <si>
    <t>Chvilka pro tebe</t>
  </si>
  <si>
    <t>týdeník</t>
  </si>
  <si>
    <t>Tina</t>
  </si>
  <si>
    <t>Claudia</t>
  </si>
  <si>
    <t>TV Max</t>
  </si>
  <si>
    <t>čtrnáctideník</t>
  </si>
  <si>
    <t>Speciál Dnes</t>
  </si>
  <si>
    <t>Mladá fronta DNES</t>
  </si>
  <si>
    <t>deník</t>
  </si>
  <si>
    <t>Týdeník Květy</t>
  </si>
  <si>
    <t>VLTAVA LABE MEDIA a. s.</t>
  </si>
  <si>
    <t>Glanc</t>
  </si>
  <si>
    <t>měsíčník</t>
  </si>
  <si>
    <t>Vlasta</t>
  </si>
  <si>
    <t>Překvapení</t>
  </si>
  <si>
    <t>TV mini</t>
  </si>
  <si>
    <t>Receptář</t>
  </si>
  <si>
    <t>Dodavatel</t>
  </si>
  <si>
    <t>Periodicita</t>
  </si>
  <si>
    <t>Náklad</t>
  </si>
  <si>
    <t>Gross/ 1 inz</t>
  </si>
  <si>
    <t>Počet inz.</t>
  </si>
  <si>
    <t>Kvalitní potravina cena net net bez DPH</t>
  </si>
  <si>
    <t>Kvalitní potravina cena net net s DPH</t>
  </si>
  <si>
    <t>Kvalitní potravina net net / inzerát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</si>
</sst>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</fills>
  <borders count="35">
    <border>
      <left/>
      <right/>
      <top/>
      <bottom/>
      <diagonal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 wrapText="1"/>
    </xf>
    <xf numFmtId="0" fontId="0" fillId="3" borderId="0" xfId="0" applyFill="1"/>
    <xf numFmtId="164" fontId="2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vertical="center" wrapText="1"/>
    </xf>
    <xf numFmtId="3" fontId="2" fillId="0" borderId="9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right" vertical="center" wrapText="1"/>
    </xf>
    <xf numFmtId="164" fontId="2" fillId="0" borderId="7" xfId="0" applyNumberFormat="1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3" fillId="2" borderId="13" xfId="0" applyFont="1" applyFill="1" applyBorder="1" applyAlignment="1">
      <alignment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3" fillId="5" borderId="15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6"/>
  <sheetViews>
    <sheetView tabSelected="1" zoomScale="80" zoomScaleNormal="80" workbookViewId="0" topLeftCell="A1">
      <pane xSplit="2" ySplit="7" topLeftCell="C8" activePane="bottomRight" state="frozen"/>
      <selection pane="topRight" activeCell="A1" sqref="A1"/>
      <selection pane="bottomLeft" activeCell="A1" sqref="A1"/>
      <selection pane="bottomRight" activeCell="W19" sqref="W19"/>
    </sheetView>
  </sheetViews>
  <sheetFormatPr defaultColWidth="9.140625" defaultRowHeight="15"/>
  <cols>
    <col min="1" max="1" width="20.7109375" style="0" customWidth="1"/>
    <col min="2" max="2" width="19.140625" style="0" customWidth="1"/>
    <col min="3" max="3" width="10.57421875" style="0" customWidth="1"/>
    <col min="4" max="4" width="6.57421875" style="0" customWidth="1"/>
    <col min="5" max="5" width="8.421875" style="0" customWidth="1"/>
    <col min="6" max="6" width="11.28125" style="0" customWidth="1"/>
    <col min="7" max="17" width="5.7109375" style="0" customWidth="1"/>
    <col min="18" max="18" width="12.7109375" style="0" customWidth="1"/>
    <col min="19" max="20" width="16.140625" style="0" customWidth="1"/>
    <col min="21" max="54" width="8.8515625" style="7" customWidth="1"/>
  </cols>
  <sheetData>
    <row r="1" spans="1:20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1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18.6" customHeight="1" thickBot="1">
      <c r="A5" s="5"/>
      <c r="B5" s="4"/>
      <c r="C5" s="5"/>
      <c r="D5" s="5"/>
      <c r="E5" s="6"/>
      <c r="F5" s="6"/>
      <c r="G5" s="13">
        <v>43</v>
      </c>
      <c r="H5" s="14">
        <v>44</v>
      </c>
      <c r="I5" s="14">
        <v>45</v>
      </c>
      <c r="J5" s="14">
        <v>46</v>
      </c>
      <c r="K5" s="14">
        <v>47</v>
      </c>
      <c r="L5" s="14">
        <v>48</v>
      </c>
      <c r="M5" s="14">
        <v>49</v>
      </c>
      <c r="N5" s="14">
        <v>50</v>
      </c>
      <c r="O5" s="14">
        <v>51</v>
      </c>
      <c r="P5" s="14">
        <v>52</v>
      </c>
      <c r="Q5" s="63" t="s">
        <v>49</v>
      </c>
      <c r="R5" s="68" t="s">
        <v>52</v>
      </c>
      <c r="S5" s="57" t="s">
        <v>50</v>
      </c>
      <c r="T5" s="60" t="s">
        <v>51</v>
      </c>
    </row>
    <row r="6" spans="1:20" ht="11.4" customHeight="1">
      <c r="A6" s="55" t="s">
        <v>45</v>
      </c>
      <c r="B6" s="66" t="s">
        <v>1</v>
      </c>
      <c r="C6" s="55" t="s">
        <v>46</v>
      </c>
      <c r="D6" s="71" t="s">
        <v>12</v>
      </c>
      <c r="E6" s="71" t="s">
        <v>47</v>
      </c>
      <c r="F6" s="73" t="s">
        <v>48</v>
      </c>
      <c r="G6" s="15" t="s">
        <v>2</v>
      </c>
      <c r="H6" s="1" t="s">
        <v>3</v>
      </c>
      <c r="I6" s="1" t="s">
        <v>4</v>
      </c>
      <c r="J6" s="1" t="s">
        <v>5</v>
      </c>
      <c r="K6" s="1" t="s">
        <v>6</v>
      </c>
      <c r="L6" s="1" t="s">
        <v>7</v>
      </c>
      <c r="M6" s="1" t="s">
        <v>8</v>
      </c>
      <c r="N6" s="1" t="s">
        <v>9</v>
      </c>
      <c r="O6" s="1" t="s">
        <v>10</v>
      </c>
      <c r="P6" s="1" t="s">
        <v>11</v>
      </c>
      <c r="Q6" s="64" t="s">
        <v>0</v>
      </c>
      <c r="R6" s="69"/>
      <c r="S6" s="58"/>
      <c r="T6" s="61"/>
    </row>
    <row r="7" spans="1:20" ht="15" customHeight="1" thickBot="1">
      <c r="A7" s="56"/>
      <c r="B7" s="67"/>
      <c r="C7" s="56"/>
      <c r="D7" s="72"/>
      <c r="E7" s="72"/>
      <c r="F7" s="74"/>
      <c r="G7" s="16" t="s">
        <v>13</v>
      </c>
      <c r="H7" s="17" t="s">
        <v>14</v>
      </c>
      <c r="I7" s="17" t="s">
        <v>15</v>
      </c>
      <c r="J7" s="17" t="s">
        <v>16</v>
      </c>
      <c r="K7" s="17" t="s">
        <v>17</v>
      </c>
      <c r="L7" s="17" t="s">
        <v>18</v>
      </c>
      <c r="M7" s="17" t="s">
        <v>19</v>
      </c>
      <c r="N7" s="17" t="s">
        <v>20</v>
      </c>
      <c r="O7" s="17" t="s">
        <v>21</v>
      </c>
      <c r="P7" s="17" t="s">
        <v>22</v>
      </c>
      <c r="Q7" s="65" t="s">
        <v>0</v>
      </c>
      <c r="R7" s="70"/>
      <c r="S7" s="59"/>
      <c r="T7" s="62"/>
    </row>
    <row r="8" spans="1:20" ht="15" customHeight="1">
      <c r="A8" s="52" t="s">
        <v>25</v>
      </c>
      <c r="B8" s="27" t="s">
        <v>23</v>
      </c>
      <c r="C8" s="28" t="s">
        <v>24</v>
      </c>
      <c r="D8" s="29" t="s">
        <v>26</v>
      </c>
      <c r="E8" s="30">
        <v>76525</v>
      </c>
      <c r="F8" s="31">
        <v>158000</v>
      </c>
      <c r="G8" s="44"/>
      <c r="H8" s="11"/>
      <c r="I8" s="48">
        <v>1</v>
      </c>
      <c r="J8" s="46"/>
      <c r="K8" s="11"/>
      <c r="L8" s="11"/>
      <c r="M8" s="11"/>
      <c r="N8" s="11"/>
      <c r="O8" s="11"/>
      <c r="P8" s="11"/>
      <c r="Q8" s="12">
        <v>1</v>
      </c>
      <c r="R8" s="50"/>
      <c r="S8" s="43">
        <f>Q8*R8</f>
        <v>0</v>
      </c>
      <c r="T8" s="41">
        <f>S8*1.21</f>
        <v>0</v>
      </c>
    </row>
    <row r="9" spans="1:20" ht="15" customHeight="1">
      <c r="A9" s="53"/>
      <c r="B9" s="18" t="s">
        <v>23</v>
      </c>
      <c r="C9" s="2" t="s">
        <v>24</v>
      </c>
      <c r="D9" s="3" t="s">
        <v>26</v>
      </c>
      <c r="E9" s="8">
        <v>76525</v>
      </c>
      <c r="F9" s="19">
        <v>158000</v>
      </c>
      <c r="G9" s="23"/>
      <c r="H9" s="45"/>
      <c r="I9" s="47"/>
      <c r="J9" s="49">
        <v>1</v>
      </c>
      <c r="K9" s="3"/>
      <c r="L9" s="3"/>
      <c r="M9" s="3"/>
      <c r="N9" s="3"/>
      <c r="O9" s="3"/>
      <c r="P9" s="3"/>
      <c r="Q9" s="9">
        <v>1</v>
      </c>
      <c r="R9" s="51"/>
      <c r="S9" s="43">
        <f aca="true" t="shared" si="0" ref="S9:S25">Q9*R9</f>
        <v>0</v>
      </c>
      <c r="T9" s="41">
        <f aca="true" t="shared" si="1" ref="T9:T25">S9*1.21</f>
        <v>0</v>
      </c>
    </row>
    <row r="10" spans="1:20" ht="15" customHeight="1">
      <c r="A10" s="53"/>
      <c r="B10" s="18" t="s">
        <v>28</v>
      </c>
      <c r="C10" s="2" t="s">
        <v>29</v>
      </c>
      <c r="D10" s="3" t="s">
        <v>26</v>
      </c>
      <c r="E10" s="8">
        <v>67026</v>
      </c>
      <c r="F10" s="19">
        <v>145000</v>
      </c>
      <c r="G10" s="23"/>
      <c r="H10" s="3"/>
      <c r="I10" s="10">
        <v>1</v>
      </c>
      <c r="J10" s="3"/>
      <c r="K10" s="3"/>
      <c r="L10" s="3"/>
      <c r="M10" s="3"/>
      <c r="N10" s="3"/>
      <c r="O10" s="3"/>
      <c r="P10" s="3"/>
      <c r="Q10" s="9">
        <v>1</v>
      </c>
      <c r="R10" s="51"/>
      <c r="S10" s="43">
        <f t="shared" si="0"/>
        <v>0</v>
      </c>
      <c r="T10" s="41">
        <f t="shared" si="1"/>
        <v>0</v>
      </c>
    </row>
    <row r="11" spans="1:20" ht="15" customHeight="1">
      <c r="A11" s="53"/>
      <c r="B11" s="18" t="s">
        <v>28</v>
      </c>
      <c r="C11" s="2" t="s">
        <v>29</v>
      </c>
      <c r="D11" s="3" t="s">
        <v>26</v>
      </c>
      <c r="E11" s="8">
        <v>67026</v>
      </c>
      <c r="F11" s="19">
        <v>145000</v>
      </c>
      <c r="G11" s="23"/>
      <c r="H11" s="3"/>
      <c r="I11" s="3"/>
      <c r="J11" s="3"/>
      <c r="K11" s="10">
        <v>1</v>
      </c>
      <c r="L11" s="3"/>
      <c r="M11" s="3"/>
      <c r="N11" s="3"/>
      <c r="O11" s="3"/>
      <c r="P11" s="3"/>
      <c r="Q11" s="9">
        <v>1</v>
      </c>
      <c r="R11" s="51"/>
      <c r="S11" s="43">
        <f t="shared" si="0"/>
        <v>0</v>
      </c>
      <c r="T11" s="41">
        <f t="shared" si="1"/>
        <v>0</v>
      </c>
    </row>
    <row r="12" spans="1:20" ht="15" customHeight="1">
      <c r="A12" s="53"/>
      <c r="B12" s="18" t="s">
        <v>30</v>
      </c>
      <c r="C12" s="2" t="s">
        <v>29</v>
      </c>
      <c r="D12" s="3" t="s">
        <v>26</v>
      </c>
      <c r="E12" s="8">
        <v>66387</v>
      </c>
      <c r="F12" s="19">
        <v>120000</v>
      </c>
      <c r="G12" s="23"/>
      <c r="H12" s="3"/>
      <c r="I12" s="3"/>
      <c r="J12" s="10">
        <v>1</v>
      </c>
      <c r="K12" s="3"/>
      <c r="L12" s="3"/>
      <c r="M12" s="3"/>
      <c r="N12" s="3"/>
      <c r="O12" s="3"/>
      <c r="P12" s="3"/>
      <c r="Q12" s="9">
        <v>1</v>
      </c>
      <c r="R12" s="51"/>
      <c r="S12" s="43">
        <f t="shared" si="0"/>
        <v>0</v>
      </c>
      <c r="T12" s="41">
        <f t="shared" si="1"/>
        <v>0</v>
      </c>
    </row>
    <row r="13" spans="1:20" ht="15" customHeight="1">
      <c r="A13" s="53"/>
      <c r="B13" s="18" t="s">
        <v>30</v>
      </c>
      <c r="C13" s="2" t="s">
        <v>29</v>
      </c>
      <c r="D13" s="3" t="s">
        <v>26</v>
      </c>
      <c r="E13" s="8">
        <v>66387</v>
      </c>
      <c r="F13" s="19">
        <v>120000</v>
      </c>
      <c r="G13" s="23"/>
      <c r="H13" s="3"/>
      <c r="I13" s="3"/>
      <c r="J13" s="3"/>
      <c r="K13" s="3"/>
      <c r="L13" s="3"/>
      <c r="M13" s="3"/>
      <c r="N13" s="3"/>
      <c r="O13" s="10">
        <v>1</v>
      </c>
      <c r="P13" s="3"/>
      <c r="Q13" s="9">
        <v>1</v>
      </c>
      <c r="R13" s="51"/>
      <c r="S13" s="43">
        <f t="shared" si="0"/>
        <v>0</v>
      </c>
      <c r="T13" s="41">
        <f t="shared" si="1"/>
        <v>0</v>
      </c>
    </row>
    <row r="14" spans="1:20" ht="15" customHeight="1">
      <c r="A14" s="53"/>
      <c r="B14" s="18" t="s">
        <v>31</v>
      </c>
      <c r="C14" s="2" t="s">
        <v>29</v>
      </c>
      <c r="D14" s="3" t="s">
        <v>26</v>
      </c>
      <c r="E14" s="8">
        <v>26049</v>
      </c>
      <c r="F14" s="19">
        <v>91000</v>
      </c>
      <c r="G14" s="23"/>
      <c r="H14" s="45"/>
      <c r="I14" s="49">
        <v>1</v>
      </c>
      <c r="J14" s="3"/>
      <c r="K14" s="3"/>
      <c r="L14" s="3"/>
      <c r="M14" s="3"/>
      <c r="N14" s="3"/>
      <c r="O14" s="3"/>
      <c r="P14" s="3"/>
      <c r="Q14" s="9">
        <v>1</v>
      </c>
      <c r="R14" s="51"/>
      <c r="S14" s="43">
        <f t="shared" si="0"/>
        <v>0</v>
      </c>
      <c r="T14" s="41">
        <f t="shared" si="1"/>
        <v>0</v>
      </c>
    </row>
    <row r="15" spans="1:20" ht="15" customHeight="1">
      <c r="A15" s="53"/>
      <c r="B15" s="18" t="s">
        <v>31</v>
      </c>
      <c r="C15" s="2" t="s">
        <v>29</v>
      </c>
      <c r="D15" s="3" t="s">
        <v>26</v>
      </c>
      <c r="E15" s="8">
        <v>26049</v>
      </c>
      <c r="F15" s="19">
        <v>91000</v>
      </c>
      <c r="G15" s="23"/>
      <c r="H15" s="3"/>
      <c r="I15" s="3"/>
      <c r="J15" s="3"/>
      <c r="K15" s="3"/>
      <c r="L15" s="10">
        <v>1</v>
      </c>
      <c r="M15" s="3"/>
      <c r="N15" s="3"/>
      <c r="O15" s="3"/>
      <c r="P15" s="3"/>
      <c r="Q15" s="9">
        <v>1</v>
      </c>
      <c r="R15" s="51"/>
      <c r="S15" s="43">
        <f t="shared" si="0"/>
        <v>0</v>
      </c>
      <c r="T15" s="41">
        <f t="shared" si="1"/>
        <v>0</v>
      </c>
    </row>
    <row r="16" spans="1:20" ht="15" customHeight="1">
      <c r="A16" s="53"/>
      <c r="B16" s="18" t="s">
        <v>32</v>
      </c>
      <c r="C16" s="2" t="s">
        <v>33</v>
      </c>
      <c r="D16" s="3" t="s">
        <v>26</v>
      </c>
      <c r="E16" s="8">
        <v>258694</v>
      </c>
      <c r="F16" s="19">
        <v>133000</v>
      </c>
      <c r="G16" s="23"/>
      <c r="H16" s="3"/>
      <c r="I16" s="3"/>
      <c r="J16" s="3"/>
      <c r="K16" s="3"/>
      <c r="L16" s="3"/>
      <c r="M16" s="10">
        <v>1</v>
      </c>
      <c r="N16" s="3"/>
      <c r="O16" s="3"/>
      <c r="P16" s="3"/>
      <c r="Q16" s="9">
        <v>1</v>
      </c>
      <c r="R16" s="51"/>
      <c r="S16" s="43">
        <f t="shared" si="0"/>
        <v>0</v>
      </c>
      <c r="T16" s="41">
        <f t="shared" si="1"/>
        <v>0</v>
      </c>
    </row>
    <row r="17" spans="1:20" ht="15" customHeight="1">
      <c r="A17" s="53"/>
      <c r="B17" s="18" t="s">
        <v>32</v>
      </c>
      <c r="C17" s="2" t="s">
        <v>33</v>
      </c>
      <c r="D17" s="3" t="s">
        <v>26</v>
      </c>
      <c r="E17" s="8">
        <v>258694</v>
      </c>
      <c r="F17" s="19">
        <v>133000</v>
      </c>
      <c r="G17" s="23"/>
      <c r="H17" s="3"/>
      <c r="I17" s="3"/>
      <c r="J17" s="3"/>
      <c r="K17" s="10">
        <v>1</v>
      </c>
      <c r="L17" s="3"/>
      <c r="M17" s="3"/>
      <c r="N17" s="3"/>
      <c r="O17" s="3"/>
      <c r="P17" s="3"/>
      <c r="Q17" s="9">
        <v>1</v>
      </c>
      <c r="R17" s="51"/>
      <c r="S17" s="43">
        <f t="shared" si="0"/>
        <v>0</v>
      </c>
      <c r="T17" s="41">
        <f t="shared" si="1"/>
        <v>0</v>
      </c>
    </row>
    <row r="18" spans="1:20" ht="15" customHeight="1">
      <c r="A18" s="53"/>
      <c r="B18" s="18" t="s">
        <v>34</v>
      </c>
      <c r="C18" s="2" t="s">
        <v>24</v>
      </c>
      <c r="D18" s="3" t="s">
        <v>26</v>
      </c>
      <c r="E18" s="8">
        <v>58868</v>
      </c>
      <c r="F18" s="19">
        <v>254000</v>
      </c>
      <c r="G18" s="23"/>
      <c r="H18" s="3"/>
      <c r="I18" s="3"/>
      <c r="J18" s="3"/>
      <c r="K18" s="10">
        <v>1</v>
      </c>
      <c r="L18" s="3"/>
      <c r="M18" s="3"/>
      <c r="N18" s="3"/>
      <c r="O18" s="10">
        <v>1</v>
      </c>
      <c r="P18" s="3"/>
      <c r="Q18" s="9">
        <v>2</v>
      </c>
      <c r="R18" s="51"/>
      <c r="S18" s="43">
        <f t="shared" si="0"/>
        <v>0</v>
      </c>
      <c r="T18" s="41">
        <f t="shared" si="1"/>
        <v>0</v>
      </c>
    </row>
    <row r="19" spans="1:20" ht="15" customHeight="1" thickBot="1">
      <c r="A19" s="54"/>
      <c r="B19" s="32" t="s">
        <v>35</v>
      </c>
      <c r="C19" s="33" t="s">
        <v>36</v>
      </c>
      <c r="D19" s="34" t="s">
        <v>26</v>
      </c>
      <c r="E19" s="35">
        <v>80125</v>
      </c>
      <c r="F19" s="36">
        <v>773388</v>
      </c>
      <c r="G19" s="23"/>
      <c r="H19" s="3"/>
      <c r="I19" s="3"/>
      <c r="J19" s="3"/>
      <c r="K19" s="3"/>
      <c r="L19" s="10">
        <v>1</v>
      </c>
      <c r="M19" s="3"/>
      <c r="N19" s="10">
        <v>1</v>
      </c>
      <c r="O19" s="3"/>
      <c r="P19" s="3"/>
      <c r="Q19" s="9">
        <v>2</v>
      </c>
      <c r="R19" s="51"/>
      <c r="S19" s="43">
        <f t="shared" si="0"/>
        <v>0</v>
      </c>
      <c r="T19" s="41">
        <f t="shared" si="1"/>
        <v>0</v>
      </c>
    </row>
    <row r="20" spans="1:20" ht="15" customHeight="1">
      <c r="A20" s="52" t="s">
        <v>38</v>
      </c>
      <c r="B20" s="27" t="s">
        <v>37</v>
      </c>
      <c r="C20" s="28" t="s">
        <v>29</v>
      </c>
      <c r="D20" s="29" t="s">
        <v>26</v>
      </c>
      <c r="E20" s="30">
        <v>38506</v>
      </c>
      <c r="F20" s="31">
        <v>156000</v>
      </c>
      <c r="G20" s="23"/>
      <c r="H20" s="3"/>
      <c r="I20" s="3"/>
      <c r="J20" s="10">
        <v>1</v>
      </c>
      <c r="K20" s="3"/>
      <c r="L20" s="3"/>
      <c r="M20" s="3"/>
      <c r="N20" s="3"/>
      <c r="O20" s="3"/>
      <c r="P20" s="3"/>
      <c r="Q20" s="9">
        <v>1</v>
      </c>
      <c r="R20" s="51"/>
      <c r="S20" s="43">
        <f t="shared" si="0"/>
        <v>0</v>
      </c>
      <c r="T20" s="41">
        <f t="shared" si="1"/>
        <v>0</v>
      </c>
    </row>
    <row r="21" spans="1:20" ht="15" customHeight="1">
      <c r="A21" s="53"/>
      <c r="B21" s="18" t="s">
        <v>39</v>
      </c>
      <c r="C21" s="2" t="s">
        <v>40</v>
      </c>
      <c r="D21" s="3" t="s">
        <v>26</v>
      </c>
      <c r="E21" s="8">
        <v>25587</v>
      </c>
      <c r="F21" s="19">
        <v>179000</v>
      </c>
      <c r="G21" s="23"/>
      <c r="H21" s="3"/>
      <c r="I21" s="3"/>
      <c r="J21" s="3"/>
      <c r="K21" s="10">
        <v>1</v>
      </c>
      <c r="L21" s="3"/>
      <c r="M21" s="3"/>
      <c r="N21" s="3"/>
      <c r="O21" s="3"/>
      <c r="P21" s="3"/>
      <c r="Q21" s="9">
        <v>1</v>
      </c>
      <c r="R21" s="51"/>
      <c r="S21" s="43">
        <f t="shared" si="0"/>
        <v>0</v>
      </c>
      <c r="T21" s="41">
        <f t="shared" si="1"/>
        <v>0</v>
      </c>
    </row>
    <row r="22" spans="1:20" ht="15" customHeight="1">
      <c r="A22" s="53"/>
      <c r="B22" s="21" t="s">
        <v>41</v>
      </c>
      <c r="C22" s="2" t="s">
        <v>29</v>
      </c>
      <c r="D22" s="3" t="s">
        <v>26</v>
      </c>
      <c r="E22" s="8">
        <v>37470</v>
      </c>
      <c r="F22" s="19">
        <v>146000</v>
      </c>
      <c r="G22" s="23"/>
      <c r="H22" s="3"/>
      <c r="I22" s="3"/>
      <c r="J22" s="3"/>
      <c r="K22" s="3"/>
      <c r="L22" s="3"/>
      <c r="M22" s="3"/>
      <c r="N22" s="10">
        <v>1</v>
      </c>
      <c r="O22" s="3"/>
      <c r="P22" s="3"/>
      <c r="Q22" s="9">
        <v>1</v>
      </c>
      <c r="R22" s="51"/>
      <c r="S22" s="43">
        <f t="shared" si="0"/>
        <v>0</v>
      </c>
      <c r="T22" s="41">
        <f t="shared" si="1"/>
        <v>0</v>
      </c>
    </row>
    <row r="23" spans="1:20" ht="15" customHeight="1">
      <c r="A23" s="53"/>
      <c r="B23" s="18" t="s">
        <v>42</v>
      </c>
      <c r="C23" s="2" t="s">
        <v>29</v>
      </c>
      <c r="D23" s="3" t="s">
        <v>26</v>
      </c>
      <c r="E23" s="8">
        <v>55228</v>
      </c>
      <c r="F23" s="19">
        <v>236000</v>
      </c>
      <c r="G23" s="23"/>
      <c r="H23" s="3"/>
      <c r="I23" s="10">
        <v>1</v>
      </c>
      <c r="J23" s="3"/>
      <c r="K23" s="3"/>
      <c r="L23" s="10">
        <v>1</v>
      </c>
      <c r="M23" s="3"/>
      <c r="N23" s="3"/>
      <c r="O23" s="3"/>
      <c r="P23" s="3"/>
      <c r="Q23" s="9">
        <v>2</v>
      </c>
      <c r="R23" s="51"/>
      <c r="S23" s="43">
        <f t="shared" si="0"/>
        <v>0</v>
      </c>
      <c r="T23" s="41">
        <f t="shared" si="1"/>
        <v>0</v>
      </c>
    </row>
    <row r="24" spans="1:20" ht="15" customHeight="1">
      <c r="A24" s="53"/>
      <c r="B24" s="18" t="s">
        <v>43</v>
      </c>
      <c r="C24" s="2" t="s">
        <v>33</v>
      </c>
      <c r="D24" s="3" t="s">
        <v>26</v>
      </c>
      <c r="E24" s="8">
        <v>235891</v>
      </c>
      <c r="F24" s="19">
        <v>152000</v>
      </c>
      <c r="G24" s="23"/>
      <c r="H24" s="3"/>
      <c r="I24" s="3"/>
      <c r="J24" s="3"/>
      <c r="K24" s="3"/>
      <c r="L24" s="3"/>
      <c r="M24" s="10">
        <v>1</v>
      </c>
      <c r="N24" s="3"/>
      <c r="O24" s="3"/>
      <c r="P24" s="3"/>
      <c r="Q24" s="9">
        <v>1</v>
      </c>
      <c r="R24" s="51"/>
      <c r="S24" s="43">
        <f t="shared" si="0"/>
        <v>0</v>
      </c>
      <c r="T24" s="41">
        <f t="shared" si="1"/>
        <v>0</v>
      </c>
    </row>
    <row r="25" spans="1:20" ht="15" customHeight="1" thickBot="1">
      <c r="A25" s="54"/>
      <c r="B25" s="32" t="s">
        <v>44</v>
      </c>
      <c r="C25" s="33" t="s">
        <v>40</v>
      </c>
      <c r="D25" s="34" t="s">
        <v>26</v>
      </c>
      <c r="E25" s="35">
        <v>77727</v>
      </c>
      <c r="F25" s="36">
        <v>128000</v>
      </c>
      <c r="G25" s="23"/>
      <c r="H25" s="3"/>
      <c r="I25" s="3"/>
      <c r="J25" s="3"/>
      <c r="K25" s="3"/>
      <c r="L25" s="10">
        <v>1</v>
      </c>
      <c r="M25" s="22"/>
      <c r="N25" s="3"/>
      <c r="O25" s="3"/>
      <c r="P25" s="3"/>
      <c r="Q25" s="9">
        <v>1</v>
      </c>
      <c r="R25" s="51"/>
      <c r="S25" s="43">
        <f t="shared" si="0"/>
        <v>0</v>
      </c>
      <c r="T25" s="41">
        <f t="shared" si="1"/>
        <v>0</v>
      </c>
    </row>
    <row r="26" spans="1:20" ht="15" customHeight="1" thickBot="1">
      <c r="A26" s="37"/>
      <c r="B26" s="38"/>
      <c r="C26" s="37"/>
      <c r="D26" s="39" t="s">
        <v>27</v>
      </c>
      <c r="E26" s="37"/>
      <c r="F26" s="40"/>
      <c r="G26" s="24"/>
      <c r="H26" s="25"/>
      <c r="I26" s="25">
        <v>4</v>
      </c>
      <c r="J26" s="25">
        <v>3</v>
      </c>
      <c r="K26" s="25">
        <v>4</v>
      </c>
      <c r="L26" s="25">
        <v>4</v>
      </c>
      <c r="M26" s="25">
        <v>2</v>
      </c>
      <c r="N26" s="25">
        <v>2</v>
      </c>
      <c r="O26" s="25">
        <v>2</v>
      </c>
      <c r="P26" s="20"/>
      <c r="Q26" s="26">
        <v>21</v>
      </c>
      <c r="R26" s="42">
        <f>SUM(R8:R25)</f>
        <v>0</v>
      </c>
      <c r="S26" s="42">
        <f>SUM(S8:S25)</f>
        <v>0</v>
      </c>
      <c r="T26" s="42">
        <f>SUM(T8:T25)</f>
        <v>0</v>
      </c>
    </row>
    <row r="27" s="7" customFormat="1" ht="15"/>
    <row r="28" s="7" customFormat="1" ht="15"/>
    <row r="29" s="7" customFormat="1" ht="15"/>
    <row r="30" s="7" customFormat="1" ht="15"/>
    <row r="31" s="7" customFormat="1" ht="15"/>
    <row r="32" s="7" customFormat="1" ht="15"/>
    <row r="33" s="7" customFormat="1" ht="15"/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</sheetData>
  <mergeCells count="12">
    <mergeCell ref="A20:A25"/>
    <mergeCell ref="C6:C7"/>
    <mergeCell ref="S5:S7"/>
    <mergeCell ref="T5:T7"/>
    <mergeCell ref="A8:A19"/>
    <mergeCell ref="Q5:Q7"/>
    <mergeCell ref="B6:B7"/>
    <mergeCell ref="R5:R7"/>
    <mergeCell ref="A6:A7"/>
    <mergeCell ref="D6:D7"/>
    <mergeCell ref="E6:E7"/>
    <mergeCell ref="F6:F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Median s.r.o.</dc:creator>
  <cp:keywords/>
  <dc:description/>
  <cp:lastModifiedBy>Pavlína Vodičková</cp:lastModifiedBy>
  <cp:lastPrinted>2023-08-23T15:46:14Z</cp:lastPrinted>
  <dcterms:created xsi:type="dcterms:W3CDTF">2023-08-23T17:24:15Z</dcterms:created>
  <dcterms:modified xsi:type="dcterms:W3CDTF">2023-09-11T15:22:10Z</dcterms:modified>
  <cp:category/>
  <cp:version/>
  <cp:contentType/>
  <cp:contentStatus/>
</cp:coreProperties>
</file>