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26" documentId="8_{20F8759E-306C-4ECA-A424-EF14975C766B}" xr6:coauthVersionLast="47" xr6:coauthVersionMax="47" xr10:uidLastSave="{49E361B5-9254-40EC-A359-66B23CC07F8F}"/>
  <bookViews>
    <workbookView xWindow="-120" yWindow="-120" windowWidth="29040" windowHeight="15720" xr2:uid="{00000000-000D-0000-FFFF-FFFF00000000}"/>
  </bookViews>
  <sheets>
    <sheet name="IGW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60" i="1"/>
  <c r="H62" i="1" l="1"/>
  <c r="H11" i="1"/>
  <c r="H33" i="1" l="1"/>
  <c r="H16" i="1"/>
  <c r="H58" i="1"/>
  <c r="H19" i="1"/>
  <c r="H18" i="1"/>
  <c r="H35" i="1"/>
  <c r="H15" i="1" l="1"/>
  <c r="H14" i="1"/>
  <c r="H17" i="1"/>
  <c r="H13" i="1"/>
  <c r="H12" i="1"/>
  <c r="H43" i="1" l="1"/>
  <c r="H34" i="1"/>
  <c r="H10" i="1" l="1"/>
  <c r="H67" i="1" l="1"/>
  <c r="H66" i="1"/>
  <c r="H64" i="1"/>
  <c r="H63" i="1"/>
  <c r="H61" i="1"/>
  <c r="H5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9" i="1"/>
  <c r="H8" i="1"/>
  <c r="H68" i="1" l="1"/>
</calcChain>
</file>

<file path=xl/sharedStrings.xml><?xml version="1.0" encoding="utf-8"?>
<sst xmlns="http://schemas.openxmlformats.org/spreadsheetml/2006/main" count="319" uniqueCount="142">
  <si>
    <t>Předmět dílčího plnění</t>
  </si>
  <si>
    <t>Specifikace předmětu dílčího plnění</t>
  </si>
  <si>
    <t>Měrná jednotka</t>
  </si>
  <si>
    <t>Množství měrné jednotky</t>
  </si>
  <si>
    <t>Časová jednotka</t>
  </si>
  <si>
    <t>Množství časové jednotky</t>
  </si>
  <si>
    <t xml:space="preserve">Cena bez DPH za měrnou jednotku </t>
  </si>
  <si>
    <t>Předmět hodnotícího subkritéria</t>
  </si>
  <si>
    <t>ks</t>
  </si>
  <si>
    <t>veletrh</t>
  </si>
  <si>
    <t>A</t>
  </si>
  <si>
    <t>Architektonický návrh stánku</t>
  </si>
  <si>
    <t>Projektová dokumentace</t>
  </si>
  <si>
    <t xml:space="preserve">Komplexní konstrukce stánku </t>
  </si>
  <si>
    <t>Podlahová krytina - např. zátěžový koberec/ plovoucí podlaha/ linoleum</t>
  </si>
  <si>
    <t>m2</t>
  </si>
  <si>
    <t>Osvětlení</t>
  </si>
  <si>
    <t>Zajištění osvětlení v souladu s architektonickým návrhem.</t>
  </si>
  <si>
    <t>Protipožární ochrana</t>
  </si>
  <si>
    <t>Zajištění hasicího přístroje - typ a označení dle pravidel pořadatele veletrhu.</t>
  </si>
  <si>
    <t>Zajištění grafiky pro vitríny a pulty vč. nákupu po celou dobu trvání veletrhu (cena za 1 m čtvereční).</t>
  </si>
  <si>
    <t>Grafika - velkoformátový tisk</t>
  </si>
  <si>
    <t>Zajištění velkoformátového tisku vč. nákupu po celou dobu trvání veletrhu (cena za 1 m čtvereční).</t>
  </si>
  <si>
    <t>Zajištění řezané grafiky vč. nákupu po celou dobu trvání veletrhu (cena za 1 m čtvereční).</t>
  </si>
  <si>
    <t>Nábytek - jednací stůl</t>
  </si>
  <si>
    <t>den</t>
  </si>
  <si>
    <t>Nábytek - židle</t>
  </si>
  <si>
    <t>Pronájem židle dle přiloženého arch. návrhu k jednacímu stolu (cena za 1 den pronájmu).</t>
  </si>
  <si>
    <t>Nábytek - barová židle</t>
  </si>
  <si>
    <t>Uzamykatelný prezentační pult pro výrobce</t>
  </si>
  <si>
    <t>Prezentační místo</t>
  </si>
  <si>
    <t>Prezentační místo pro nechlazené výrobky dle architektonického návrhu.</t>
  </si>
  <si>
    <t>Pronájem celoprosklené chladící vitríny, min. 4 police, min. výška 160 cm (cena za 1 den pronájmu).</t>
  </si>
  <si>
    <t>Lednice pro výrobce</t>
  </si>
  <si>
    <t>Pronájem lednice do skladu expozice pro skladování výrobků, min. výška 160 cm (cena za 1 den pronájmu).</t>
  </si>
  <si>
    <t>Lednice pro catering</t>
  </si>
  <si>
    <t>Pronájem lednice do kuchyně expozice pro catering, min. výška 160 cm (cena za 1 den pronájmu).</t>
  </si>
  <si>
    <t>Kuchyňská linka se dřezem</t>
  </si>
  <si>
    <t>Pronájem kuchyňské linky se dřezem (cena za 1 den pronájmu).</t>
  </si>
  <si>
    <t>Rychlovarná konvice</t>
  </si>
  <si>
    <t>Pronájem rychlovarné konvice (cena za 1 den pronájmu).</t>
  </si>
  <si>
    <t>Kávovar</t>
  </si>
  <si>
    <t>Pronájem plně automatického kávovaru do kuchyně (cena za 1 den pronájmu).</t>
  </si>
  <si>
    <t>Sada nádobí</t>
  </si>
  <si>
    <t>Zajištění nádobí v sadě pro 10 osob ve složení -  talíře dezertní, hrnky na kávu a čaj s podšálky, chromované podnosy, tácky, mělké talíře, misky, prkýnka na krájení, otvírák na víno a pivo, košíky na servírování pečiva, příbory, chladící nádoba na víno, váza, nápojové sklo (pivo, nealko, destiláty, apod.), džbán na vodu, vše bez brandingu (cena sady za 1 den pronájmu).</t>
  </si>
  <si>
    <t>Sada sklenic na víno</t>
  </si>
  <si>
    <t>Zajištění sady sklenic na červené a bílé víno pro 10 osob (cena sady za 1 den pronájmu).</t>
  </si>
  <si>
    <t>Myčka</t>
  </si>
  <si>
    <t>Pronájem myčky do kuchyně (cena za 1 den pronájmu).</t>
  </si>
  <si>
    <t>celek</t>
  </si>
  <si>
    <t>Pojištění stánku</t>
  </si>
  <si>
    <t>Cena za pojištění stánku po celou dobu veletrhu.</t>
  </si>
  <si>
    <t>Úklid expozice</t>
  </si>
  <si>
    <t>Úklid expozice - cena za 1 m čtvereční za 1 den veletrhu.</t>
  </si>
  <si>
    <t>Úklidové prostředky</t>
  </si>
  <si>
    <t>Nástěnný věšák</t>
  </si>
  <si>
    <t>Pronájem nástěnného věšáku (cena za 1 den pronájmu).</t>
  </si>
  <si>
    <t>Stojanový věšák</t>
  </si>
  <si>
    <t>Pronájem stojanového věšáku (cena za 1 den pronájmu).</t>
  </si>
  <si>
    <t>Malý odpadkový koš</t>
  </si>
  <si>
    <t>Velký odpadkový koš</t>
  </si>
  <si>
    <t>Dezinfekce rukou</t>
  </si>
  <si>
    <t>Zajištění náplně dezinfekce o objemu 1000 ml do jednoho stojanu s nášlapným systémem (cena za 1 ks).</t>
  </si>
  <si>
    <t>os</t>
  </si>
  <si>
    <t>Produkční zajištění akce v rámci expozice</t>
  </si>
  <si>
    <t>Realizace expozice a další související práce</t>
  </si>
  <si>
    <t>Závoz materiálu z/do sídla Zadavatele</t>
  </si>
  <si>
    <t>Hosteska/promotér - AJ/NJ</t>
  </si>
  <si>
    <t>Reprezentativní hosteska/promotér s potravinářským průkazem. Zajištění hostesek/promotérů se znalostí AJ/NJ po celou dobu veletrhu. Cena za práci na místě akce (cena za 1 den).</t>
  </si>
  <si>
    <t>Technický dozor</t>
  </si>
  <si>
    <t>Dílčí fáze koordinace akce (příprava akce-postprodukce)</t>
  </si>
  <si>
    <t>Catering</t>
  </si>
  <si>
    <t>Grafické a tiskové práce v souladu s architektonickým návrhem</t>
  </si>
  <si>
    <t xml:space="preserve">Zpracování obrazových a textových návrhů reklamních materiálů podle výtvarných podkladů, grafické úpravy a finalizace návrhů do konečné podoby v rámci předtiskové přípravy. </t>
  </si>
  <si>
    <t>Reprezentativní koš malý</t>
  </si>
  <si>
    <t>Rezerva pro mimořádné nečekané náklady</t>
  </si>
  <si>
    <t>Součet všech cen položek  A</t>
  </si>
  <si>
    <t>Dodavatel vyplňuje pouze žlutě vyznačené položky.</t>
  </si>
  <si>
    <t>Vařič</t>
  </si>
  <si>
    <t>Pronájem vařiče se dvěma plotýnkami (cena za 1 den pronájmu).</t>
  </si>
  <si>
    <t>Zajištění a realizace projektové dokumentace včetně technické části obsahující grafický návrh expozice (nárys, půdorys), rastr, seznam jednotlivých prvků expozice.</t>
  </si>
  <si>
    <t>Elektroinstalace včetně rozvaděče/ů</t>
  </si>
  <si>
    <t>Zajištění elektroinstalace včetně rozvaděče/ů po celou dobu trvání veletrhu.</t>
  </si>
  <si>
    <t>Tisk a umístění názvu a loga výrobce</t>
  </si>
  <si>
    <t>Zajištění označení lednice/regálu daného výrobce v zázemí (cena za polep pro jednoho výrobce za veletrh).</t>
  </si>
  <si>
    <t>Polep lednice/regálu pro výrobce v zázemí</t>
  </si>
  <si>
    <t>Regál s policemi do zázemí</t>
  </si>
  <si>
    <t>Pro výrobce, Zadavatele a personál na stánku.</t>
  </si>
  <si>
    <t>Technické služby</t>
  </si>
  <si>
    <t>Výroba a instalace názvu a loga výrobce na vhodné a viditelné místo s možností jeho snímatelnosti (cena za 1 m čtvereční).</t>
  </si>
  <si>
    <t>Cena bez DPH celkem za 10 veletržních dní</t>
  </si>
  <si>
    <t>Vodovodní a odpadní přípojka s odběrem</t>
  </si>
  <si>
    <t>Např. zajištění poplatku za odvoz odpadu</t>
  </si>
  <si>
    <t>Počet prezentujících výrobců celkem: 13</t>
  </si>
  <si>
    <t xml:space="preserve">Vysoká chladící vitrína </t>
  </si>
  <si>
    <t xml:space="preserve">Vstupní průkazy na celou dobu veletrhu </t>
  </si>
  <si>
    <t xml:space="preserve">Vstupní průkazy jednodenní </t>
  </si>
  <si>
    <t xml:space="preserve">Vjezdové průkazy </t>
  </si>
  <si>
    <t>Položky již naceněné Zadavatelem (např. "Catering") Dodavatel nijak neupravuje, položky musí být zahrnuty v uvedené výši.</t>
  </si>
  <si>
    <t xml:space="preserve">Elektrická přípojka včetně spotřeby energie na místě </t>
  </si>
  <si>
    <t>Elektrická přípojka s odběrem</t>
  </si>
  <si>
    <t>Dodavatel zkontroluje bezchybnost součtů v řádcích a sloupcích.</t>
  </si>
  <si>
    <t>Pro montáž a demontáž.</t>
  </si>
  <si>
    <t xml:space="preserve">Marketingový balíček - zápis do výstavního katalogu pro hlavního vystavovatele a výrobce </t>
  </si>
  <si>
    <t>Cena za komplet, který obsahuje minimálně: brief, zapracování připomínek, nábor hostesek, sestavení a zajištění cateringu, supervize, průběžné reporty, příprava podkladů vč. zpracování závěrečné zprávy a fakturace, zajištění a dodání min. 30 ks fotografií na USB k dokladovému plnění, které musí obsahovat veškeré mandatorní položky z rozpočtu, vč. fotodokumentace výrobců. Cena vč. kompletních nákladů na dopravu.</t>
  </si>
  <si>
    <t>Zajištění občerstvení složeného převážně z kvalitních potravin vč. nápojů pro delegaci na všechny dny veletrhu. Cena vč. kompletních nákladů na dopravu.</t>
  </si>
  <si>
    <t>Zajištění montáže a demontáže všech prvků expozice dle projektové dokumentace včetně multimediálních technologií a také nakládky a vykládky, nakládky a vykládky produktů výrobců. Cena vč. kompletních nákladů na dopravu.</t>
  </si>
  <si>
    <t>Pronájem barové židle (výškově nastavitelné) pro výrobce a k prezentačnímu pultu (cena za 1 den pronájmu).</t>
  </si>
  <si>
    <t>Pronájem plochy 152m² včetně AUMA poplatku</t>
  </si>
  <si>
    <t>Sezení pro min. 6 osob</t>
  </si>
  <si>
    <t>Pronájem vhodného sezení (stůl/stoly + židle) pro minimálně 6 osob za účelem konzumace oceněných potravin zakoupených návštěvníky veletrhu.</t>
  </si>
  <si>
    <t>Ostatní *</t>
  </si>
  <si>
    <t>Grafika - řezaná *</t>
  </si>
  <si>
    <t>Grafika - vitríny, pulty *</t>
  </si>
  <si>
    <t>Poplatek za montáž expozice *</t>
  </si>
  <si>
    <r>
      <t xml:space="preserve">Uvedení nulové nabídkové ceny (vyjma 4 položek označené </t>
    </r>
    <r>
      <rPr>
        <b/>
        <sz val="8"/>
        <color theme="1"/>
        <rFont val="Verdana"/>
        <family val="2"/>
        <charset val="238"/>
      </rPr>
      <t>*</t>
    </r>
    <r>
      <rPr>
        <sz val="8"/>
        <color theme="1"/>
        <rFont val="Verdana"/>
        <family val="2"/>
        <charset val="238"/>
      </rPr>
      <t>: položka "Ostatní", položka "Grafika - řezaná", položka "Grafika - vitríny, pulty" a položka "Poplatek za montáž expozice") povede k vyřazení nabídky ze zadávacího řízení.</t>
    </r>
  </si>
  <si>
    <t>Doplňkový pult umožňující grilování/ přípravu potravin</t>
  </si>
  <si>
    <t>Bavlněná zástěra s kapsou včetně barevné výšivky</t>
  </si>
  <si>
    <t>Bavlněná zástěra s kapsou ze 100% bavlny, gramáž min. 280 g/m², rozměry cca 90 x 76 cm, kolem krku nastavitelný řemínek s přezkou, barevná výšivka max. velikost A5.</t>
  </si>
  <si>
    <t>Příloha č.1 Nabídková cena za realizaci expozice na veletrhu GW</t>
  </si>
  <si>
    <t>A Nabídková cena za realizaci expozice na veletrhu GW</t>
  </si>
  <si>
    <t>Název akce: GW, Berlín, Německo 16. - 25. 1. 2026 (10 veletržních dní)</t>
  </si>
  <si>
    <t>Poplatek organizátorovi GW za umožnění montáže.</t>
  </si>
  <si>
    <t>A Nabídková cena za realizaci expozice na veletrhu GW (bez DPH) celkem</t>
  </si>
  <si>
    <t>Architektonický návrh ve 2D a 3D vizualizaci včetně promítnutí navrhovaného kreativního konceptu (cena za komplet pro případ realizace stánku, včetně autorských práv, bez projektové dokumentace).</t>
  </si>
  <si>
    <t>Vodovodní a odpadní přípojka včetně spotřeby vody na místě</t>
  </si>
  <si>
    <t>Komplexní konstrukce stánku vč. všech prvků v souladu s architektonickým návrhem.</t>
  </si>
  <si>
    <t xml:space="preserve">Zajištění zátěžového koberce/plovoucí podlahy/linolea v barvě odpovídající architektonickému návrhu expozice vč. nákupu (cena za 1 m čtvereční). </t>
  </si>
  <si>
    <t>Pronájem jednacího stolu dle přiloženého arch. návrhu o rozměrech 70x70 cm (cena za 1 den pronájmu).</t>
  </si>
  <si>
    <t>Pronájem uzamykatelného prezentačního pultu pro výrobce (min. výška 110 cm; min. šířka 100 cm) - cena za 1 den pronájmu.</t>
  </si>
  <si>
    <t>Pronájem regálu do zázemí pro výrobce a Zadavatele s odpovídající nosností (cena za 1 den pronájmu).</t>
  </si>
  <si>
    <t>Úklidové prostředky musí obsahovat přípravky na mytí, dezinfekci ploch, leštění ploch, ubrousky, utěrky, houbičky na nádobí, smetáky s lopatkou, papírové utěrky, gastro odpadkové pytle, jednorázové rukavice (cena za celek na veletrh).</t>
  </si>
  <si>
    <t>Pronájem malého odpadkového koše - max. 12 l (cena za 1 den pronájmu).</t>
  </si>
  <si>
    <t>Pronájem velkého odpadkového koše - min. 50 l (cena za 1 den pronájmu).</t>
  </si>
  <si>
    <t>Veškeré logistické a pers. náklady na jeden závoz z a do sídla Zadavatele, přeprava materiálu vč. pohonných hmot.</t>
  </si>
  <si>
    <t>Osoba zajišťující technický dozor na místě během konání akce. Cena vč. kompletních nákladů na dopravu (cena za 1 den).</t>
  </si>
  <si>
    <t>Zajištění reprezentativního malého koše složeného z kvalitních potravin (KLASA, Regionální potravina, BIO).</t>
  </si>
  <si>
    <t>Dodavatel vyspecifikuje další možné případné náklady v rámci realizace expozice. Zde je možnost uvedení nulové nabídkové ceny.</t>
  </si>
  <si>
    <t>Rezerva pro event. další náklady s ohledem na významnost daného veletrhu (např. epidemiologická a jiná opatření). Rezervu je možno čerpat pouze na základě písemného schválení ze strany Zadavatele.</t>
  </si>
  <si>
    <t>Cena za zajištění bezproblémového chodu expozice na místě konání (cena za 1 den) obsahující zejména dohled nad probíhající prezentací a případným doprovodným programem, řešení provozních záležitostí, krizových situací, komunikace se Zadavatelem a výrobci, dohled nad zásobováním akce atd. Cena vč. kompletních nákladů na dopravu.</t>
  </si>
  <si>
    <t xml:space="preserve">Marketingový balíček - zápis do výstavního katalogu pro hlavního vystavovatele a výrobce. </t>
  </si>
  <si>
    <t>Doplňkový pult umožňující grilování/ přípravu potravin pro výrobce (min. výška 110 cm; min. šířka 100 cm) - cena za 1 den pronájmu.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</si>
</sst>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238"/>
    </font>
    <font>
      <i/>
      <sz val="11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1" fillId="2" borderId="16" xfId="0" applyFont="1" applyFill="1" applyBorder="1"/>
    <xf numFmtId="0" fontId="4" fillId="2" borderId="2" xfId="0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center" vertical="center"/>
    </xf>
    <xf numFmtId="0" fontId="8" fillId="0" borderId="0" xfId="0" applyFon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5" fontId="6" fillId="4" borderId="5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64" fontId="1" fillId="0" borderId="17" xfId="0" applyNumberFormat="1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64" fontId="1" fillId="2" borderId="17" xfId="0" applyNumberFormat="1" applyFont="1" applyFill="1" applyBorder="1" applyAlignment="1">
      <alignment horizontal="center"/>
    </xf>
    <xf numFmtId="0" fontId="3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/>
    </xf>
    <xf numFmtId="165" fontId="6" fillId="4" borderId="23" xfId="0" applyNumberFormat="1" applyFont="1" applyFill="1" applyBorder="1" applyAlignment="1">
      <alignment horizontal="center" vertical="center"/>
    </xf>
    <xf numFmtId="165" fontId="3" fillId="3" borderId="24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3" borderId="1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workbookViewId="0"/>
  </sheetViews>
  <sheetFormatPr defaultRowHeight="15" x14ac:dyDescent="0.25"/>
  <cols>
    <col min="1" max="1" width="61.140625" customWidth="1"/>
    <col min="2" max="2" width="49.140625" customWidth="1"/>
    <col min="3" max="3" width="12.5703125" customWidth="1"/>
    <col min="4" max="4" width="11.7109375" customWidth="1"/>
    <col min="5" max="5" width="12.140625" customWidth="1"/>
    <col min="6" max="6" width="13.140625" customWidth="1"/>
    <col min="7" max="7" width="18" style="66" customWidth="1"/>
    <col min="8" max="8" width="22" style="66" customWidth="1"/>
    <col min="9" max="9" width="28" bestFit="1" customWidth="1"/>
    <col min="10" max="10" width="150" style="46" bestFit="1" customWidth="1"/>
  </cols>
  <sheetData>
    <row r="1" spans="1:9" x14ac:dyDescent="0.25">
      <c r="A1" s="1" t="s">
        <v>119</v>
      </c>
      <c r="B1" s="1"/>
      <c r="C1" s="2"/>
      <c r="D1" s="2"/>
      <c r="E1" s="2"/>
      <c r="F1" s="2"/>
      <c r="G1" s="51"/>
      <c r="H1" s="52"/>
      <c r="I1" s="3"/>
    </row>
    <row r="2" spans="1:9" ht="15.75" thickBot="1" x14ac:dyDescent="0.3">
      <c r="A2" s="3"/>
      <c r="B2" s="3"/>
      <c r="C2" s="3"/>
      <c r="D2" s="3"/>
      <c r="E2" s="3"/>
      <c r="F2" s="3"/>
      <c r="G2" s="2"/>
      <c r="H2" s="2"/>
      <c r="I2" s="3"/>
    </row>
    <row r="3" spans="1:9" ht="15.75" thickBot="1" x14ac:dyDescent="0.3">
      <c r="A3" s="4" t="s">
        <v>120</v>
      </c>
      <c r="B3" s="5"/>
      <c r="C3" s="6"/>
      <c r="D3" s="7"/>
      <c r="E3" s="7"/>
      <c r="F3" s="7"/>
      <c r="G3" s="53"/>
      <c r="H3" s="54"/>
      <c r="I3" s="83"/>
    </row>
    <row r="4" spans="1:9" ht="15.75" thickBot="1" x14ac:dyDescent="0.3">
      <c r="A4" s="8"/>
      <c r="B4" s="9"/>
      <c r="C4" s="10"/>
      <c r="D4" s="11"/>
      <c r="E4" s="11"/>
      <c r="F4" s="11"/>
      <c r="G4" s="55"/>
      <c r="H4" s="56"/>
      <c r="I4" s="81"/>
    </row>
    <row r="5" spans="1:9" x14ac:dyDescent="0.25">
      <c r="A5" s="82" t="s">
        <v>121</v>
      </c>
      <c r="B5" s="12"/>
      <c r="C5" s="13"/>
      <c r="D5" s="13"/>
      <c r="E5" s="13"/>
      <c r="F5" s="13"/>
      <c r="G5" s="57"/>
      <c r="H5" s="58"/>
      <c r="I5" s="80"/>
    </row>
    <row r="6" spans="1:9" ht="15.75" thickBot="1" x14ac:dyDescent="0.3">
      <c r="A6" s="73" t="s">
        <v>93</v>
      </c>
      <c r="B6" s="74"/>
      <c r="C6" s="75"/>
      <c r="D6" s="76"/>
      <c r="E6" s="76"/>
      <c r="F6" s="76"/>
      <c r="G6" s="77"/>
      <c r="H6" s="78"/>
      <c r="I6" s="79"/>
    </row>
    <row r="7" spans="1:9" ht="34.5" customHeight="1" thickBot="1" x14ac:dyDescent="0.3">
      <c r="A7" s="90" t="s">
        <v>0</v>
      </c>
      <c r="B7" s="90" t="s">
        <v>1</v>
      </c>
      <c r="C7" s="90" t="s">
        <v>2</v>
      </c>
      <c r="D7" s="90" t="s">
        <v>3</v>
      </c>
      <c r="E7" s="91" t="s">
        <v>4</v>
      </c>
      <c r="F7" s="90" t="s">
        <v>5</v>
      </c>
      <c r="G7" s="92" t="s">
        <v>6</v>
      </c>
      <c r="H7" s="93" t="s">
        <v>90</v>
      </c>
      <c r="I7" s="92" t="s">
        <v>7</v>
      </c>
    </row>
    <row r="8" spans="1:9" ht="42" x14ac:dyDescent="0.25">
      <c r="A8" s="84" t="s">
        <v>11</v>
      </c>
      <c r="B8" s="85" t="s">
        <v>124</v>
      </c>
      <c r="C8" s="86" t="s">
        <v>8</v>
      </c>
      <c r="D8" s="86">
        <v>1</v>
      </c>
      <c r="E8" s="86" t="s">
        <v>9</v>
      </c>
      <c r="F8" s="86">
        <v>1</v>
      </c>
      <c r="G8" s="87">
        <v>0</v>
      </c>
      <c r="H8" s="88">
        <f>D8*F8*G8</f>
        <v>0</v>
      </c>
      <c r="I8" s="89" t="s">
        <v>10</v>
      </c>
    </row>
    <row r="9" spans="1:9" ht="42" x14ac:dyDescent="0.25">
      <c r="A9" s="19" t="s">
        <v>12</v>
      </c>
      <c r="B9" s="20" t="s">
        <v>80</v>
      </c>
      <c r="C9" s="16" t="s">
        <v>8</v>
      </c>
      <c r="D9" s="16">
        <v>1</v>
      </c>
      <c r="E9" s="16" t="s">
        <v>9</v>
      </c>
      <c r="F9" s="16">
        <v>1</v>
      </c>
      <c r="G9" s="59">
        <v>0</v>
      </c>
      <c r="H9" s="60">
        <f>D9*F9*G9</f>
        <v>0</v>
      </c>
      <c r="I9" s="17" t="s">
        <v>10</v>
      </c>
    </row>
    <row r="10" spans="1:9" ht="24.75" customHeight="1" x14ac:dyDescent="0.25">
      <c r="A10" s="19" t="s">
        <v>108</v>
      </c>
      <c r="B10" s="20" t="s">
        <v>108</v>
      </c>
      <c r="C10" s="16" t="s">
        <v>49</v>
      </c>
      <c r="D10" s="15">
        <v>1</v>
      </c>
      <c r="E10" s="16" t="s">
        <v>9</v>
      </c>
      <c r="F10" s="15">
        <v>1</v>
      </c>
      <c r="G10" s="59">
        <v>0</v>
      </c>
      <c r="H10" s="60">
        <f t="shared" ref="H10:H67" si="0">D10*F10*G10</f>
        <v>0</v>
      </c>
      <c r="I10" s="17" t="s">
        <v>10</v>
      </c>
    </row>
    <row r="11" spans="1:9" s="46" customFormat="1" ht="24.75" customHeight="1" x14ac:dyDescent="0.25">
      <c r="A11" s="71" t="s">
        <v>114</v>
      </c>
      <c r="B11" s="18" t="s">
        <v>122</v>
      </c>
      <c r="C11" s="47" t="s">
        <v>49</v>
      </c>
      <c r="D11" s="47">
        <v>1</v>
      </c>
      <c r="E11" s="24" t="s">
        <v>9</v>
      </c>
      <c r="F11" s="47">
        <v>1</v>
      </c>
      <c r="G11" s="59">
        <v>0</v>
      </c>
      <c r="H11" s="61">
        <f t="shared" ref="H11" si="1">D11*F11*G11</f>
        <v>0</v>
      </c>
      <c r="I11" s="49" t="s">
        <v>10</v>
      </c>
    </row>
    <row r="12" spans="1:9" ht="23.25" customHeight="1" x14ac:dyDescent="0.25">
      <c r="A12" s="71" t="s">
        <v>103</v>
      </c>
      <c r="B12" s="18" t="s">
        <v>140</v>
      </c>
      <c r="C12" s="15" t="s">
        <v>8</v>
      </c>
      <c r="D12" s="15">
        <v>10</v>
      </c>
      <c r="E12" s="16" t="s">
        <v>9</v>
      </c>
      <c r="F12" s="15">
        <v>1</v>
      </c>
      <c r="G12" s="59">
        <v>0</v>
      </c>
      <c r="H12" s="60">
        <f t="shared" si="0"/>
        <v>0</v>
      </c>
      <c r="I12" s="17" t="s">
        <v>10</v>
      </c>
    </row>
    <row r="13" spans="1:9" ht="27" customHeight="1" x14ac:dyDescent="0.25">
      <c r="A13" s="23" t="s">
        <v>95</v>
      </c>
      <c r="B13" s="29" t="s">
        <v>87</v>
      </c>
      <c r="C13" s="15" t="s">
        <v>8</v>
      </c>
      <c r="D13" s="15">
        <v>30</v>
      </c>
      <c r="E13" s="16" t="s">
        <v>9</v>
      </c>
      <c r="F13" s="15">
        <v>1</v>
      </c>
      <c r="G13" s="59">
        <v>0</v>
      </c>
      <c r="H13" s="60">
        <f t="shared" ref="H13:H16" si="2">D13*F13*G13</f>
        <v>0</v>
      </c>
      <c r="I13" s="17" t="s">
        <v>10</v>
      </c>
    </row>
    <row r="14" spans="1:9" x14ac:dyDescent="0.25">
      <c r="A14" s="23" t="s">
        <v>96</v>
      </c>
      <c r="B14" s="14" t="s">
        <v>87</v>
      </c>
      <c r="C14" s="15" t="s">
        <v>8</v>
      </c>
      <c r="D14" s="15">
        <v>15</v>
      </c>
      <c r="E14" s="16" t="s">
        <v>9</v>
      </c>
      <c r="F14" s="15">
        <v>1</v>
      </c>
      <c r="G14" s="59">
        <v>0</v>
      </c>
      <c r="H14" s="60">
        <f t="shared" si="2"/>
        <v>0</v>
      </c>
      <c r="I14" s="17" t="s">
        <v>10</v>
      </c>
    </row>
    <row r="15" spans="1:9" x14ac:dyDescent="0.25">
      <c r="A15" s="23" t="s">
        <v>97</v>
      </c>
      <c r="B15" s="14" t="s">
        <v>87</v>
      </c>
      <c r="C15" s="15" t="s">
        <v>8</v>
      </c>
      <c r="D15" s="15">
        <v>15</v>
      </c>
      <c r="E15" s="16" t="s">
        <v>9</v>
      </c>
      <c r="F15" s="15">
        <v>1</v>
      </c>
      <c r="G15" s="59">
        <v>0</v>
      </c>
      <c r="H15" s="60">
        <f t="shared" si="2"/>
        <v>0</v>
      </c>
      <c r="I15" s="17" t="s">
        <v>10</v>
      </c>
    </row>
    <row r="16" spans="1:9" x14ac:dyDescent="0.25">
      <c r="A16" s="23" t="s">
        <v>97</v>
      </c>
      <c r="B16" s="14" t="s">
        <v>102</v>
      </c>
      <c r="C16" s="15" t="s">
        <v>8</v>
      </c>
      <c r="D16" s="68">
        <v>0</v>
      </c>
      <c r="E16" s="16" t="s">
        <v>9</v>
      </c>
      <c r="F16" s="15">
        <v>1</v>
      </c>
      <c r="G16" s="59">
        <v>0</v>
      </c>
      <c r="H16" s="60">
        <f t="shared" si="2"/>
        <v>0</v>
      </c>
      <c r="I16" s="17" t="s">
        <v>10</v>
      </c>
    </row>
    <row r="17" spans="1:9" s="50" customFormat="1" ht="26.25" customHeight="1" x14ac:dyDescent="0.25">
      <c r="A17" s="71" t="s">
        <v>88</v>
      </c>
      <c r="B17" s="48" t="s">
        <v>92</v>
      </c>
      <c r="C17" s="47" t="s">
        <v>49</v>
      </c>
      <c r="D17" s="22">
        <v>0</v>
      </c>
      <c r="E17" s="24" t="s">
        <v>9</v>
      </c>
      <c r="F17" s="47">
        <v>1</v>
      </c>
      <c r="G17" s="59">
        <v>0</v>
      </c>
      <c r="H17" s="61">
        <f t="shared" ref="H17:H19" si="3">D17*F17*G17</f>
        <v>0</v>
      </c>
      <c r="I17" s="49" t="s">
        <v>10</v>
      </c>
    </row>
    <row r="18" spans="1:9" s="46" customFormat="1" ht="26.25" customHeight="1" x14ac:dyDescent="0.25">
      <c r="A18" s="71" t="s">
        <v>100</v>
      </c>
      <c r="B18" s="18" t="s">
        <v>99</v>
      </c>
      <c r="C18" s="47" t="s">
        <v>49</v>
      </c>
      <c r="D18" s="22">
        <v>0</v>
      </c>
      <c r="E18" s="24" t="s">
        <v>9</v>
      </c>
      <c r="F18" s="47">
        <v>1</v>
      </c>
      <c r="G18" s="59">
        <v>0</v>
      </c>
      <c r="H18" s="61">
        <f t="shared" si="3"/>
        <v>0</v>
      </c>
      <c r="I18" s="49" t="s">
        <v>10</v>
      </c>
    </row>
    <row r="19" spans="1:9" s="46" customFormat="1" ht="26.25" customHeight="1" x14ac:dyDescent="0.25">
      <c r="A19" s="71" t="s">
        <v>91</v>
      </c>
      <c r="B19" s="18" t="s">
        <v>125</v>
      </c>
      <c r="C19" s="47" t="s">
        <v>49</v>
      </c>
      <c r="D19" s="22">
        <v>0</v>
      </c>
      <c r="E19" s="24" t="s">
        <v>9</v>
      </c>
      <c r="F19" s="47">
        <v>1</v>
      </c>
      <c r="G19" s="59">
        <v>0</v>
      </c>
      <c r="H19" s="61">
        <f t="shared" si="3"/>
        <v>0</v>
      </c>
      <c r="I19" s="49" t="s">
        <v>10</v>
      </c>
    </row>
    <row r="20" spans="1:9" ht="21" x14ac:dyDescent="0.25">
      <c r="A20" s="21" t="s">
        <v>13</v>
      </c>
      <c r="B20" s="18" t="s">
        <v>126</v>
      </c>
      <c r="C20" s="16" t="s">
        <v>8</v>
      </c>
      <c r="D20" s="16">
        <v>1</v>
      </c>
      <c r="E20" s="16" t="s">
        <v>9</v>
      </c>
      <c r="F20" s="16">
        <v>1</v>
      </c>
      <c r="G20" s="59">
        <v>0</v>
      </c>
      <c r="H20" s="60">
        <f t="shared" si="0"/>
        <v>0</v>
      </c>
      <c r="I20" s="17" t="s">
        <v>10</v>
      </c>
    </row>
    <row r="21" spans="1:9" ht="31.5" x14ac:dyDescent="0.25">
      <c r="A21" s="19" t="s">
        <v>14</v>
      </c>
      <c r="B21" s="20" t="s">
        <v>127</v>
      </c>
      <c r="C21" s="16" t="s">
        <v>15</v>
      </c>
      <c r="D21" s="22">
        <v>0</v>
      </c>
      <c r="E21" s="16" t="s">
        <v>9</v>
      </c>
      <c r="F21" s="16">
        <v>1</v>
      </c>
      <c r="G21" s="59">
        <v>0</v>
      </c>
      <c r="H21" s="60">
        <f t="shared" si="0"/>
        <v>0</v>
      </c>
      <c r="I21" s="17" t="s">
        <v>10</v>
      </c>
    </row>
    <row r="22" spans="1:9" ht="21" x14ac:dyDescent="0.25">
      <c r="A22" s="23" t="s">
        <v>81</v>
      </c>
      <c r="B22" s="20" t="s">
        <v>82</v>
      </c>
      <c r="C22" s="16" t="s">
        <v>8</v>
      </c>
      <c r="D22" s="22">
        <v>0</v>
      </c>
      <c r="E22" s="16" t="s">
        <v>9</v>
      </c>
      <c r="F22" s="16">
        <v>1</v>
      </c>
      <c r="G22" s="59">
        <v>0</v>
      </c>
      <c r="H22" s="60">
        <f t="shared" si="0"/>
        <v>0</v>
      </c>
      <c r="I22" s="17" t="s">
        <v>10</v>
      </c>
    </row>
    <row r="23" spans="1:9" ht="21" x14ac:dyDescent="0.25">
      <c r="A23" s="23" t="s">
        <v>16</v>
      </c>
      <c r="B23" s="20" t="s">
        <v>17</v>
      </c>
      <c r="C23" s="16" t="s">
        <v>8</v>
      </c>
      <c r="D23" s="22">
        <v>0</v>
      </c>
      <c r="E23" s="16" t="s">
        <v>9</v>
      </c>
      <c r="F23" s="16">
        <v>1</v>
      </c>
      <c r="G23" s="59">
        <v>0</v>
      </c>
      <c r="H23" s="60">
        <f t="shared" si="0"/>
        <v>0</v>
      </c>
      <c r="I23" s="17" t="s">
        <v>10</v>
      </c>
    </row>
    <row r="24" spans="1:9" ht="21" x14ac:dyDescent="0.25">
      <c r="A24" s="23" t="s">
        <v>18</v>
      </c>
      <c r="B24" s="20" t="s">
        <v>19</v>
      </c>
      <c r="C24" s="16" t="s">
        <v>8</v>
      </c>
      <c r="D24" s="22">
        <v>0</v>
      </c>
      <c r="E24" s="16" t="s">
        <v>9</v>
      </c>
      <c r="F24" s="16">
        <v>1</v>
      </c>
      <c r="G24" s="59">
        <v>0</v>
      </c>
      <c r="H24" s="60">
        <f t="shared" si="0"/>
        <v>0</v>
      </c>
      <c r="I24" s="17" t="s">
        <v>10</v>
      </c>
    </row>
    <row r="25" spans="1:9" ht="21" x14ac:dyDescent="0.25">
      <c r="A25" s="19" t="s">
        <v>113</v>
      </c>
      <c r="B25" s="20" t="s">
        <v>20</v>
      </c>
      <c r="C25" s="16" t="s">
        <v>15</v>
      </c>
      <c r="D25" s="22">
        <v>0</v>
      </c>
      <c r="E25" s="16" t="s">
        <v>9</v>
      </c>
      <c r="F25" s="16">
        <v>1</v>
      </c>
      <c r="G25" s="59">
        <v>0</v>
      </c>
      <c r="H25" s="60">
        <f t="shared" si="0"/>
        <v>0</v>
      </c>
      <c r="I25" s="17" t="s">
        <v>10</v>
      </c>
    </row>
    <row r="26" spans="1:9" ht="21" x14ac:dyDescent="0.25">
      <c r="A26" s="19" t="s">
        <v>21</v>
      </c>
      <c r="B26" s="20" t="s">
        <v>22</v>
      </c>
      <c r="C26" s="16" t="s">
        <v>15</v>
      </c>
      <c r="D26" s="22">
        <v>0</v>
      </c>
      <c r="E26" s="16" t="s">
        <v>9</v>
      </c>
      <c r="F26" s="16">
        <v>1</v>
      </c>
      <c r="G26" s="59">
        <v>0</v>
      </c>
      <c r="H26" s="60">
        <f t="shared" si="0"/>
        <v>0</v>
      </c>
      <c r="I26" s="17" t="s">
        <v>10</v>
      </c>
    </row>
    <row r="27" spans="1:9" ht="21" x14ac:dyDescent="0.25">
      <c r="A27" s="19" t="s">
        <v>112</v>
      </c>
      <c r="B27" s="20" t="s">
        <v>23</v>
      </c>
      <c r="C27" s="16" t="s">
        <v>15</v>
      </c>
      <c r="D27" s="22">
        <v>0</v>
      </c>
      <c r="E27" s="16" t="s">
        <v>9</v>
      </c>
      <c r="F27" s="16">
        <v>1</v>
      </c>
      <c r="G27" s="59">
        <v>0</v>
      </c>
      <c r="H27" s="60">
        <f t="shared" si="0"/>
        <v>0</v>
      </c>
      <c r="I27" s="17" t="s">
        <v>10</v>
      </c>
    </row>
    <row r="28" spans="1:9" ht="31.5" x14ac:dyDescent="0.25">
      <c r="A28" s="19" t="s">
        <v>83</v>
      </c>
      <c r="B28" s="20" t="s">
        <v>89</v>
      </c>
      <c r="C28" s="16" t="s">
        <v>15</v>
      </c>
      <c r="D28" s="22">
        <v>0</v>
      </c>
      <c r="E28" s="16" t="s">
        <v>9</v>
      </c>
      <c r="F28" s="16">
        <v>1</v>
      </c>
      <c r="G28" s="59">
        <v>0</v>
      </c>
      <c r="H28" s="60">
        <f t="shared" si="0"/>
        <v>0</v>
      </c>
      <c r="I28" s="17" t="s">
        <v>10</v>
      </c>
    </row>
    <row r="29" spans="1:9" ht="25.5" customHeight="1" x14ac:dyDescent="0.25">
      <c r="A29" s="19" t="s">
        <v>85</v>
      </c>
      <c r="B29" s="20" t="s">
        <v>84</v>
      </c>
      <c r="C29" s="16" t="s">
        <v>8</v>
      </c>
      <c r="D29" s="16">
        <v>13</v>
      </c>
      <c r="E29" s="16" t="s">
        <v>9</v>
      </c>
      <c r="F29" s="16">
        <v>1</v>
      </c>
      <c r="G29" s="59">
        <v>0</v>
      </c>
      <c r="H29" s="60">
        <f t="shared" si="0"/>
        <v>0</v>
      </c>
      <c r="I29" s="17" t="s">
        <v>10</v>
      </c>
    </row>
    <row r="30" spans="1:9" ht="21" x14ac:dyDescent="0.25">
      <c r="A30" s="19" t="s">
        <v>24</v>
      </c>
      <c r="B30" s="20" t="s">
        <v>128</v>
      </c>
      <c r="C30" s="16" t="s">
        <v>8</v>
      </c>
      <c r="D30" s="22">
        <v>0</v>
      </c>
      <c r="E30" s="16" t="s">
        <v>25</v>
      </c>
      <c r="F30" s="16">
        <v>10</v>
      </c>
      <c r="G30" s="59">
        <v>0</v>
      </c>
      <c r="H30" s="60">
        <f t="shared" si="0"/>
        <v>0</v>
      </c>
      <c r="I30" s="17" t="s">
        <v>10</v>
      </c>
    </row>
    <row r="31" spans="1:9" ht="21" x14ac:dyDescent="0.25">
      <c r="A31" s="19" t="s">
        <v>26</v>
      </c>
      <c r="B31" s="20" t="s">
        <v>27</v>
      </c>
      <c r="C31" s="16" t="s">
        <v>8</v>
      </c>
      <c r="D31" s="22">
        <v>0</v>
      </c>
      <c r="E31" s="16" t="s">
        <v>25</v>
      </c>
      <c r="F31" s="16">
        <v>10</v>
      </c>
      <c r="G31" s="59">
        <v>0</v>
      </c>
      <c r="H31" s="60">
        <f t="shared" si="0"/>
        <v>0</v>
      </c>
      <c r="I31" s="17" t="s">
        <v>10</v>
      </c>
    </row>
    <row r="32" spans="1:9" ht="31.5" customHeight="1" x14ac:dyDescent="0.25">
      <c r="A32" s="19" t="s">
        <v>28</v>
      </c>
      <c r="B32" s="20" t="s">
        <v>107</v>
      </c>
      <c r="C32" s="16" t="s">
        <v>8</v>
      </c>
      <c r="D32" s="16">
        <v>18</v>
      </c>
      <c r="E32" s="16" t="s">
        <v>25</v>
      </c>
      <c r="F32" s="16">
        <v>10</v>
      </c>
      <c r="G32" s="59">
        <v>0</v>
      </c>
      <c r="H32" s="60">
        <f t="shared" si="0"/>
        <v>0</v>
      </c>
      <c r="I32" s="17" t="s">
        <v>10</v>
      </c>
    </row>
    <row r="33" spans="1:10" ht="37.5" customHeight="1" x14ac:dyDescent="0.25">
      <c r="A33" s="19" t="s">
        <v>109</v>
      </c>
      <c r="B33" s="20" t="s">
        <v>110</v>
      </c>
      <c r="C33" s="16" t="s">
        <v>8</v>
      </c>
      <c r="D33" s="16">
        <v>1</v>
      </c>
      <c r="E33" s="16" t="s">
        <v>9</v>
      </c>
      <c r="F33" s="16">
        <v>1</v>
      </c>
      <c r="G33" s="59">
        <v>0</v>
      </c>
      <c r="H33" s="60">
        <f t="shared" si="0"/>
        <v>0</v>
      </c>
      <c r="I33" s="17" t="s">
        <v>10</v>
      </c>
    </row>
    <row r="34" spans="1:10" ht="31.5" x14ac:dyDescent="0.25">
      <c r="A34" s="19" t="s">
        <v>29</v>
      </c>
      <c r="B34" s="20" t="s">
        <v>129</v>
      </c>
      <c r="C34" s="16" t="s">
        <v>8</v>
      </c>
      <c r="D34" s="16">
        <v>9</v>
      </c>
      <c r="E34" s="16" t="s">
        <v>25</v>
      </c>
      <c r="F34" s="16">
        <v>10</v>
      </c>
      <c r="G34" s="59">
        <v>0</v>
      </c>
      <c r="H34" s="60">
        <f t="shared" si="0"/>
        <v>0</v>
      </c>
      <c r="I34" s="17" t="s">
        <v>10</v>
      </c>
    </row>
    <row r="35" spans="1:10" ht="35.25" customHeight="1" x14ac:dyDescent="0.25">
      <c r="A35" s="69" t="s">
        <v>116</v>
      </c>
      <c r="B35" s="70" t="s">
        <v>141</v>
      </c>
      <c r="C35" s="16" t="s">
        <v>8</v>
      </c>
      <c r="D35" s="16">
        <v>5</v>
      </c>
      <c r="E35" s="16" t="s">
        <v>25</v>
      </c>
      <c r="F35" s="16">
        <v>10</v>
      </c>
      <c r="G35" s="59">
        <v>0</v>
      </c>
      <c r="H35" s="60">
        <f t="shared" ref="H35" si="4">D35*F35*G35</f>
        <v>0</v>
      </c>
      <c r="I35" s="17" t="s">
        <v>10</v>
      </c>
      <c r="J35" s="67"/>
    </row>
    <row r="36" spans="1:10" ht="21" x14ac:dyDescent="0.25">
      <c r="A36" s="19" t="s">
        <v>30</v>
      </c>
      <c r="B36" s="20" t="s">
        <v>31</v>
      </c>
      <c r="C36" s="16" t="s">
        <v>8</v>
      </c>
      <c r="D36" s="25">
        <v>3</v>
      </c>
      <c r="E36" s="16" t="s">
        <v>25</v>
      </c>
      <c r="F36" s="16">
        <v>10</v>
      </c>
      <c r="G36" s="59">
        <v>0</v>
      </c>
      <c r="H36" s="60">
        <f t="shared" si="0"/>
        <v>0</v>
      </c>
      <c r="I36" s="17" t="s">
        <v>10</v>
      </c>
    </row>
    <row r="37" spans="1:10" ht="21" x14ac:dyDescent="0.25">
      <c r="A37" s="19" t="s">
        <v>94</v>
      </c>
      <c r="B37" s="20" t="s">
        <v>32</v>
      </c>
      <c r="C37" s="16" t="s">
        <v>8</v>
      </c>
      <c r="D37" s="16">
        <v>6</v>
      </c>
      <c r="E37" s="16" t="s">
        <v>25</v>
      </c>
      <c r="F37" s="16">
        <v>10</v>
      </c>
      <c r="G37" s="59">
        <v>0</v>
      </c>
      <c r="H37" s="60">
        <f t="shared" si="0"/>
        <v>0</v>
      </c>
      <c r="I37" s="17" t="s">
        <v>10</v>
      </c>
    </row>
    <row r="38" spans="1:10" ht="21" x14ac:dyDescent="0.25">
      <c r="A38" s="19" t="s">
        <v>33</v>
      </c>
      <c r="B38" s="20" t="s">
        <v>34</v>
      </c>
      <c r="C38" s="16" t="s">
        <v>8</v>
      </c>
      <c r="D38" s="16">
        <v>9</v>
      </c>
      <c r="E38" s="16" t="s">
        <v>25</v>
      </c>
      <c r="F38" s="16">
        <v>10</v>
      </c>
      <c r="G38" s="59">
        <v>0</v>
      </c>
      <c r="H38" s="60">
        <f t="shared" si="0"/>
        <v>0</v>
      </c>
      <c r="I38" s="17" t="s">
        <v>10</v>
      </c>
    </row>
    <row r="39" spans="1:10" ht="27.75" customHeight="1" x14ac:dyDescent="0.25">
      <c r="A39" s="19" t="s">
        <v>35</v>
      </c>
      <c r="B39" s="20" t="s">
        <v>36</v>
      </c>
      <c r="C39" s="16" t="s">
        <v>8</v>
      </c>
      <c r="D39" s="16">
        <v>2</v>
      </c>
      <c r="E39" s="16" t="s">
        <v>25</v>
      </c>
      <c r="F39" s="16">
        <v>10</v>
      </c>
      <c r="G39" s="59">
        <v>0</v>
      </c>
      <c r="H39" s="60">
        <f t="shared" si="0"/>
        <v>0</v>
      </c>
      <c r="I39" s="17" t="s">
        <v>10</v>
      </c>
    </row>
    <row r="40" spans="1:10" ht="26.25" customHeight="1" x14ac:dyDescent="0.25">
      <c r="A40" s="19" t="s">
        <v>37</v>
      </c>
      <c r="B40" s="27" t="s">
        <v>38</v>
      </c>
      <c r="C40" s="16" t="s">
        <v>8</v>
      </c>
      <c r="D40" s="22">
        <v>0</v>
      </c>
      <c r="E40" s="16" t="s">
        <v>25</v>
      </c>
      <c r="F40" s="16">
        <v>10</v>
      </c>
      <c r="G40" s="59">
        <v>0</v>
      </c>
      <c r="H40" s="60">
        <f t="shared" si="0"/>
        <v>0</v>
      </c>
      <c r="I40" s="17" t="s">
        <v>10</v>
      </c>
    </row>
    <row r="41" spans="1:10" ht="24.75" customHeight="1" x14ac:dyDescent="0.25">
      <c r="A41" s="19" t="s">
        <v>39</v>
      </c>
      <c r="B41" s="26" t="s">
        <v>40</v>
      </c>
      <c r="C41" s="16" t="s">
        <v>8</v>
      </c>
      <c r="D41" s="22">
        <v>0</v>
      </c>
      <c r="E41" s="16" t="s">
        <v>25</v>
      </c>
      <c r="F41" s="16">
        <v>10</v>
      </c>
      <c r="G41" s="59">
        <v>0</v>
      </c>
      <c r="H41" s="60">
        <f t="shared" si="0"/>
        <v>0</v>
      </c>
      <c r="I41" s="17" t="s">
        <v>10</v>
      </c>
    </row>
    <row r="42" spans="1:10" ht="21" x14ac:dyDescent="0.25">
      <c r="A42" s="19" t="s">
        <v>41</v>
      </c>
      <c r="B42" s="20" t="s">
        <v>42</v>
      </c>
      <c r="C42" s="16" t="s">
        <v>8</v>
      </c>
      <c r="D42" s="22">
        <v>0</v>
      </c>
      <c r="E42" s="16" t="s">
        <v>25</v>
      </c>
      <c r="F42" s="16">
        <v>10</v>
      </c>
      <c r="G42" s="59">
        <v>0</v>
      </c>
      <c r="H42" s="60">
        <f t="shared" si="0"/>
        <v>0</v>
      </c>
      <c r="I42" s="17" t="s">
        <v>10</v>
      </c>
    </row>
    <row r="43" spans="1:10" ht="21" x14ac:dyDescent="0.25">
      <c r="A43" s="19" t="s">
        <v>78</v>
      </c>
      <c r="B43" s="27" t="s">
        <v>79</v>
      </c>
      <c r="C43" s="16" t="s">
        <v>8</v>
      </c>
      <c r="D43" s="22">
        <v>0</v>
      </c>
      <c r="E43" s="16" t="s">
        <v>25</v>
      </c>
      <c r="F43" s="16">
        <v>10</v>
      </c>
      <c r="G43" s="59">
        <v>0</v>
      </c>
      <c r="H43" s="60">
        <f>D43*F43*G43</f>
        <v>0</v>
      </c>
      <c r="I43" s="17" t="s">
        <v>10</v>
      </c>
    </row>
    <row r="44" spans="1:10" ht="73.5" x14ac:dyDescent="0.25">
      <c r="A44" s="19" t="s">
        <v>43</v>
      </c>
      <c r="B44" s="20" t="s">
        <v>44</v>
      </c>
      <c r="C44" s="16" t="s">
        <v>8</v>
      </c>
      <c r="D44" s="16">
        <v>2</v>
      </c>
      <c r="E44" s="16" t="s">
        <v>25</v>
      </c>
      <c r="F44" s="16">
        <v>10</v>
      </c>
      <c r="G44" s="59">
        <v>0</v>
      </c>
      <c r="H44" s="60">
        <f t="shared" si="0"/>
        <v>0</v>
      </c>
      <c r="I44" s="17" t="s">
        <v>10</v>
      </c>
    </row>
    <row r="45" spans="1:10" ht="21" x14ac:dyDescent="0.25">
      <c r="A45" s="23" t="s">
        <v>45</v>
      </c>
      <c r="B45" s="28" t="s">
        <v>46</v>
      </c>
      <c r="C45" s="16" t="s">
        <v>8</v>
      </c>
      <c r="D45" s="16">
        <v>2</v>
      </c>
      <c r="E45" s="16" t="s">
        <v>25</v>
      </c>
      <c r="F45" s="16">
        <v>10</v>
      </c>
      <c r="G45" s="59">
        <v>0</v>
      </c>
      <c r="H45" s="60">
        <f t="shared" si="0"/>
        <v>0</v>
      </c>
      <c r="I45" s="17" t="s">
        <v>10</v>
      </c>
    </row>
    <row r="46" spans="1:10" x14ac:dyDescent="0.25">
      <c r="A46" s="19" t="s">
        <v>47</v>
      </c>
      <c r="B46" s="26" t="s">
        <v>48</v>
      </c>
      <c r="C46" s="16" t="s">
        <v>8</v>
      </c>
      <c r="D46" s="22">
        <v>0</v>
      </c>
      <c r="E46" s="16" t="s">
        <v>25</v>
      </c>
      <c r="F46" s="16">
        <v>10</v>
      </c>
      <c r="G46" s="59">
        <v>0</v>
      </c>
      <c r="H46" s="60">
        <f t="shared" si="0"/>
        <v>0</v>
      </c>
      <c r="I46" s="17" t="s">
        <v>10</v>
      </c>
    </row>
    <row r="47" spans="1:10" ht="31.5" customHeight="1" x14ac:dyDescent="0.25">
      <c r="A47" s="19" t="s">
        <v>86</v>
      </c>
      <c r="B47" s="20" t="s">
        <v>130</v>
      </c>
      <c r="C47" s="16" t="s">
        <v>8</v>
      </c>
      <c r="D47" s="22">
        <v>0</v>
      </c>
      <c r="E47" s="16" t="s">
        <v>25</v>
      </c>
      <c r="F47" s="16">
        <v>10</v>
      </c>
      <c r="G47" s="59">
        <v>0</v>
      </c>
      <c r="H47" s="60">
        <f t="shared" si="0"/>
        <v>0</v>
      </c>
      <c r="I47" s="17" t="s">
        <v>10</v>
      </c>
    </row>
    <row r="48" spans="1:10" x14ac:dyDescent="0.25">
      <c r="A48" s="19" t="s">
        <v>50</v>
      </c>
      <c r="B48" s="26" t="s">
        <v>51</v>
      </c>
      <c r="C48" s="16" t="s">
        <v>8</v>
      </c>
      <c r="D48" s="16">
        <v>1</v>
      </c>
      <c r="E48" s="16" t="s">
        <v>9</v>
      </c>
      <c r="F48" s="16">
        <v>1</v>
      </c>
      <c r="G48" s="59">
        <v>0</v>
      </c>
      <c r="H48" s="60">
        <f t="shared" si="0"/>
        <v>0</v>
      </c>
      <c r="I48" s="17" t="s">
        <v>10</v>
      </c>
    </row>
    <row r="49" spans="1:9" x14ac:dyDescent="0.25">
      <c r="A49" s="19" t="s">
        <v>52</v>
      </c>
      <c r="B49" s="26" t="s">
        <v>53</v>
      </c>
      <c r="C49" s="16" t="s">
        <v>15</v>
      </c>
      <c r="D49" s="24">
        <v>152</v>
      </c>
      <c r="E49" s="16" t="s">
        <v>25</v>
      </c>
      <c r="F49" s="16">
        <v>10</v>
      </c>
      <c r="G49" s="59">
        <v>0</v>
      </c>
      <c r="H49" s="60">
        <f t="shared" si="0"/>
        <v>0</v>
      </c>
      <c r="I49" s="17" t="s">
        <v>10</v>
      </c>
    </row>
    <row r="50" spans="1:9" ht="52.5" x14ac:dyDescent="0.25">
      <c r="A50" s="30" t="s">
        <v>54</v>
      </c>
      <c r="B50" s="27" t="s">
        <v>131</v>
      </c>
      <c r="C50" s="16" t="s">
        <v>49</v>
      </c>
      <c r="D50" s="16">
        <v>1</v>
      </c>
      <c r="E50" s="16" t="s">
        <v>9</v>
      </c>
      <c r="F50" s="16">
        <v>1</v>
      </c>
      <c r="G50" s="59">
        <v>0</v>
      </c>
      <c r="H50" s="60">
        <f t="shared" si="0"/>
        <v>0</v>
      </c>
      <c r="I50" s="17" t="s">
        <v>10</v>
      </c>
    </row>
    <row r="51" spans="1:9" x14ac:dyDescent="0.25">
      <c r="A51" s="30" t="s">
        <v>55</v>
      </c>
      <c r="B51" s="31" t="s">
        <v>56</v>
      </c>
      <c r="C51" s="16" t="s">
        <v>8</v>
      </c>
      <c r="D51" s="22">
        <v>0</v>
      </c>
      <c r="E51" s="16" t="s">
        <v>25</v>
      </c>
      <c r="F51" s="16">
        <v>10</v>
      </c>
      <c r="G51" s="59">
        <v>0</v>
      </c>
      <c r="H51" s="60">
        <f t="shared" si="0"/>
        <v>0</v>
      </c>
      <c r="I51" s="17" t="s">
        <v>10</v>
      </c>
    </row>
    <row r="52" spans="1:9" x14ac:dyDescent="0.25">
      <c r="A52" s="30" t="s">
        <v>57</v>
      </c>
      <c r="B52" s="31" t="s">
        <v>58</v>
      </c>
      <c r="C52" s="16" t="s">
        <v>8</v>
      </c>
      <c r="D52" s="22">
        <v>0</v>
      </c>
      <c r="E52" s="16" t="s">
        <v>25</v>
      </c>
      <c r="F52" s="16">
        <v>10</v>
      </c>
      <c r="G52" s="59">
        <v>0</v>
      </c>
      <c r="H52" s="60">
        <f t="shared" si="0"/>
        <v>0</v>
      </c>
      <c r="I52" s="17" t="s">
        <v>10</v>
      </c>
    </row>
    <row r="53" spans="1:9" ht="21" x14ac:dyDescent="0.25">
      <c r="A53" s="30" t="s">
        <v>59</v>
      </c>
      <c r="B53" s="27" t="s">
        <v>132</v>
      </c>
      <c r="C53" s="16" t="s">
        <v>8</v>
      </c>
      <c r="D53" s="16">
        <v>11</v>
      </c>
      <c r="E53" s="16" t="s">
        <v>25</v>
      </c>
      <c r="F53" s="16">
        <v>10</v>
      </c>
      <c r="G53" s="59">
        <v>0</v>
      </c>
      <c r="H53" s="60">
        <f t="shared" si="0"/>
        <v>0</v>
      </c>
      <c r="I53" s="17" t="s">
        <v>10</v>
      </c>
    </row>
    <row r="54" spans="1:9" ht="21" x14ac:dyDescent="0.25">
      <c r="A54" s="30" t="s">
        <v>60</v>
      </c>
      <c r="B54" s="32" t="s">
        <v>133</v>
      </c>
      <c r="C54" s="16" t="s">
        <v>8</v>
      </c>
      <c r="D54" s="22">
        <v>0</v>
      </c>
      <c r="E54" s="16" t="s">
        <v>25</v>
      </c>
      <c r="F54" s="16">
        <v>10</v>
      </c>
      <c r="G54" s="59">
        <v>0</v>
      </c>
      <c r="H54" s="60">
        <f t="shared" si="0"/>
        <v>0</v>
      </c>
      <c r="I54" s="17" t="s">
        <v>10</v>
      </c>
    </row>
    <row r="55" spans="1:9" ht="21" x14ac:dyDescent="0.25">
      <c r="A55" s="19" t="s">
        <v>61</v>
      </c>
      <c r="B55" s="27" t="s">
        <v>62</v>
      </c>
      <c r="C55" s="16" t="s">
        <v>8</v>
      </c>
      <c r="D55" s="16">
        <v>2</v>
      </c>
      <c r="E55" s="16" t="s">
        <v>9</v>
      </c>
      <c r="F55" s="16">
        <v>1</v>
      </c>
      <c r="G55" s="59">
        <v>0</v>
      </c>
      <c r="H55" s="60">
        <f t="shared" si="0"/>
        <v>0</v>
      </c>
      <c r="I55" s="17" t="s">
        <v>10</v>
      </c>
    </row>
    <row r="56" spans="1:9" ht="73.5" x14ac:dyDescent="0.25">
      <c r="A56" s="30" t="s">
        <v>64</v>
      </c>
      <c r="B56" s="27" t="s">
        <v>139</v>
      </c>
      <c r="C56" s="16" t="s">
        <v>49</v>
      </c>
      <c r="D56" s="16">
        <v>1</v>
      </c>
      <c r="E56" s="16" t="s">
        <v>25</v>
      </c>
      <c r="F56" s="16">
        <v>10</v>
      </c>
      <c r="G56" s="59">
        <v>0</v>
      </c>
      <c r="H56" s="60">
        <f t="shared" si="0"/>
        <v>0</v>
      </c>
      <c r="I56" s="17" t="s">
        <v>10</v>
      </c>
    </row>
    <row r="57" spans="1:9" ht="53.25" customHeight="1" x14ac:dyDescent="0.25">
      <c r="A57" s="30" t="s">
        <v>65</v>
      </c>
      <c r="B57" s="27" t="s">
        <v>106</v>
      </c>
      <c r="C57" s="16" t="s">
        <v>49</v>
      </c>
      <c r="D57" s="16">
        <v>1</v>
      </c>
      <c r="E57" s="16" t="s">
        <v>9</v>
      </c>
      <c r="F57" s="16">
        <v>1</v>
      </c>
      <c r="G57" s="59">
        <v>0</v>
      </c>
      <c r="H57" s="60">
        <f t="shared" si="0"/>
        <v>0</v>
      </c>
      <c r="I57" s="17" t="s">
        <v>10</v>
      </c>
    </row>
    <row r="58" spans="1:9" ht="88.5" customHeight="1" x14ac:dyDescent="0.25">
      <c r="A58" s="30" t="s">
        <v>70</v>
      </c>
      <c r="B58" s="29" t="s">
        <v>104</v>
      </c>
      <c r="C58" s="16" t="s">
        <v>49</v>
      </c>
      <c r="D58" s="16">
        <v>1</v>
      </c>
      <c r="E58" s="16" t="s">
        <v>9</v>
      </c>
      <c r="F58" s="16">
        <v>1</v>
      </c>
      <c r="G58" s="59">
        <v>0</v>
      </c>
      <c r="H58" s="60">
        <f t="shared" ref="H58" si="5">D58*F58*G58</f>
        <v>0</v>
      </c>
      <c r="I58" s="17" t="s">
        <v>10</v>
      </c>
    </row>
    <row r="59" spans="1:9" ht="31.5" x14ac:dyDescent="0.25">
      <c r="A59" s="33" t="s">
        <v>66</v>
      </c>
      <c r="B59" s="28" t="s">
        <v>134</v>
      </c>
      <c r="C59" s="24" t="s">
        <v>49</v>
      </c>
      <c r="D59" s="24">
        <v>1</v>
      </c>
      <c r="E59" s="24" t="s">
        <v>9</v>
      </c>
      <c r="F59" s="24">
        <v>1</v>
      </c>
      <c r="G59" s="59">
        <v>0</v>
      </c>
      <c r="H59" s="61">
        <f t="shared" si="0"/>
        <v>0</v>
      </c>
      <c r="I59" s="17" t="s">
        <v>10</v>
      </c>
    </row>
    <row r="60" spans="1:9" ht="42" x14ac:dyDescent="0.25">
      <c r="A60" s="34" t="s">
        <v>67</v>
      </c>
      <c r="B60" s="27" t="s">
        <v>68</v>
      </c>
      <c r="C60" s="16" t="s">
        <v>63</v>
      </c>
      <c r="D60" s="16">
        <v>2</v>
      </c>
      <c r="E60" s="16" t="s">
        <v>25</v>
      </c>
      <c r="F60" s="16">
        <v>10</v>
      </c>
      <c r="G60" s="59">
        <v>0</v>
      </c>
      <c r="H60" s="60">
        <f>D60*F60*G60</f>
        <v>0</v>
      </c>
      <c r="I60" s="17" t="s">
        <v>10</v>
      </c>
    </row>
    <row r="61" spans="1:9" ht="31.5" x14ac:dyDescent="0.25">
      <c r="A61" s="34" t="s">
        <v>69</v>
      </c>
      <c r="B61" s="27" t="s">
        <v>135</v>
      </c>
      <c r="C61" s="16" t="s">
        <v>63</v>
      </c>
      <c r="D61" s="16">
        <v>1</v>
      </c>
      <c r="E61" s="16" t="s">
        <v>25</v>
      </c>
      <c r="F61" s="16">
        <v>10</v>
      </c>
      <c r="G61" s="59">
        <v>0</v>
      </c>
      <c r="H61" s="60">
        <f t="shared" si="0"/>
        <v>0</v>
      </c>
      <c r="I61" s="17" t="s">
        <v>10</v>
      </c>
    </row>
    <row r="62" spans="1:9" ht="31.5" x14ac:dyDescent="0.25">
      <c r="A62" s="34" t="s">
        <v>71</v>
      </c>
      <c r="B62" s="27" t="s">
        <v>105</v>
      </c>
      <c r="C62" s="16" t="s">
        <v>49</v>
      </c>
      <c r="D62" s="16">
        <v>1</v>
      </c>
      <c r="E62" s="16" t="s">
        <v>9</v>
      </c>
      <c r="F62" s="16">
        <v>1</v>
      </c>
      <c r="G62" s="62">
        <v>60000</v>
      </c>
      <c r="H62" s="60">
        <f>D62*F62*G62</f>
        <v>60000</v>
      </c>
      <c r="I62" s="17" t="s">
        <v>10</v>
      </c>
    </row>
    <row r="63" spans="1:9" ht="42" x14ac:dyDescent="0.25">
      <c r="A63" s="72" t="s">
        <v>72</v>
      </c>
      <c r="B63" s="28" t="s">
        <v>73</v>
      </c>
      <c r="C63" s="24" t="s">
        <v>49</v>
      </c>
      <c r="D63" s="24">
        <v>1</v>
      </c>
      <c r="E63" s="24" t="s">
        <v>9</v>
      </c>
      <c r="F63" s="24">
        <v>1</v>
      </c>
      <c r="G63" s="59">
        <v>0</v>
      </c>
      <c r="H63" s="61">
        <f t="shared" si="0"/>
        <v>0</v>
      </c>
      <c r="I63" s="17" t="s">
        <v>10</v>
      </c>
    </row>
    <row r="64" spans="1:9" ht="27.75" customHeight="1" x14ac:dyDescent="0.25">
      <c r="A64" s="35" t="s">
        <v>74</v>
      </c>
      <c r="B64" s="32" t="s">
        <v>136</v>
      </c>
      <c r="C64" s="16" t="s">
        <v>8</v>
      </c>
      <c r="D64" s="16">
        <v>3</v>
      </c>
      <c r="E64" s="16" t="s">
        <v>9</v>
      </c>
      <c r="F64" s="16">
        <v>1</v>
      </c>
      <c r="G64" s="62">
        <v>2000</v>
      </c>
      <c r="H64" s="60">
        <f t="shared" si="0"/>
        <v>6000</v>
      </c>
      <c r="I64" s="17" t="s">
        <v>10</v>
      </c>
    </row>
    <row r="65" spans="1:9" ht="42" x14ac:dyDescent="0.25">
      <c r="A65" s="97" t="s">
        <v>117</v>
      </c>
      <c r="B65" s="32" t="s">
        <v>118</v>
      </c>
      <c r="C65" s="16" t="s">
        <v>8</v>
      </c>
      <c r="D65" s="16">
        <v>50</v>
      </c>
      <c r="E65" s="16" t="s">
        <v>9</v>
      </c>
      <c r="F65" s="16">
        <v>1</v>
      </c>
      <c r="G65" s="59">
        <v>0</v>
      </c>
      <c r="H65" s="61">
        <f>D65*F65*G65</f>
        <v>0</v>
      </c>
      <c r="I65" s="17" t="s">
        <v>10</v>
      </c>
    </row>
    <row r="66" spans="1:9" ht="42" x14ac:dyDescent="0.25">
      <c r="A66" s="34" t="s">
        <v>75</v>
      </c>
      <c r="B66" s="29" t="s">
        <v>138</v>
      </c>
      <c r="C66" s="16" t="s">
        <v>49</v>
      </c>
      <c r="D66" s="16">
        <v>1</v>
      </c>
      <c r="E66" s="16" t="s">
        <v>9</v>
      </c>
      <c r="F66" s="16">
        <v>1</v>
      </c>
      <c r="G66" s="62">
        <v>100000</v>
      </c>
      <c r="H66" s="60">
        <f t="shared" si="0"/>
        <v>100000</v>
      </c>
      <c r="I66" s="17" t="s">
        <v>10</v>
      </c>
    </row>
    <row r="67" spans="1:9" ht="32.25" thickBot="1" x14ac:dyDescent="0.3">
      <c r="A67" s="35" t="s">
        <v>111</v>
      </c>
      <c r="B67" s="36" t="s">
        <v>137</v>
      </c>
      <c r="C67" s="37" t="s">
        <v>49</v>
      </c>
      <c r="D67" s="37">
        <v>1</v>
      </c>
      <c r="E67" s="37" t="s">
        <v>9</v>
      </c>
      <c r="F67" s="37">
        <v>1</v>
      </c>
      <c r="G67" s="59">
        <v>0</v>
      </c>
      <c r="H67" s="63">
        <f t="shared" si="0"/>
        <v>0</v>
      </c>
      <c r="I67" s="17" t="s">
        <v>10</v>
      </c>
    </row>
    <row r="68" spans="1:9" ht="15.75" thickBot="1" x14ac:dyDescent="0.3">
      <c r="A68" s="38" t="s">
        <v>123</v>
      </c>
      <c r="B68" s="39"/>
      <c r="C68" s="40"/>
      <c r="D68" s="40"/>
      <c r="E68" s="40"/>
      <c r="F68" s="40"/>
      <c r="G68" s="64"/>
      <c r="H68" s="65">
        <f>SUM(H8:H67)</f>
        <v>166000</v>
      </c>
      <c r="I68" s="41" t="s">
        <v>76</v>
      </c>
    </row>
    <row r="69" spans="1:9" x14ac:dyDescent="0.25">
      <c r="A69" s="3"/>
      <c r="B69" s="3"/>
      <c r="C69" s="42"/>
      <c r="D69" s="3"/>
      <c r="E69" s="3"/>
      <c r="F69" s="3"/>
      <c r="G69" s="42"/>
      <c r="H69" s="2"/>
      <c r="I69" s="3"/>
    </row>
    <row r="70" spans="1:9" x14ac:dyDescent="0.25">
      <c r="A70" s="43" t="s">
        <v>77</v>
      </c>
      <c r="B70" s="3"/>
      <c r="C70" s="42"/>
      <c r="D70" s="3"/>
      <c r="E70" s="3"/>
      <c r="F70" s="3"/>
      <c r="G70" s="42"/>
      <c r="H70" s="2"/>
      <c r="I70" s="3"/>
    </row>
    <row r="71" spans="1:9" x14ac:dyDescent="0.25">
      <c r="A71" s="44" t="s">
        <v>115</v>
      </c>
      <c r="B71" s="3"/>
      <c r="C71" s="42"/>
      <c r="D71" s="3"/>
      <c r="E71" s="3"/>
      <c r="F71" s="3"/>
      <c r="G71" s="94"/>
      <c r="H71" s="95"/>
      <c r="I71" s="96"/>
    </row>
    <row r="72" spans="1:9" x14ac:dyDescent="0.25">
      <c r="A72" s="44" t="s">
        <v>98</v>
      </c>
    </row>
    <row r="73" spans="1:9" x14ac:dyDescent="0.25">
      <c r="A73" s="44" t="s">
        <v>101</v>
      </c>
      <c r="B73" s="44"/>
      <c r="C73" s="45"/>
      <c r="D73" s="44"/>
      <c r="E73" s="44"/>
      <c r="F73" s="44"/>
      <c r="G73" s="45"/>
      <c r="H73" s="13"/>
      <c r="I73" s="44"/>
    </row>
  </sheetData>
  <pageMargins left="0.70866141732283472" right="0.70866141732283472" top="0.74803149606299213" bottom="0.74803149606299213" header="0.31496062992125984" footer="0.31496062992125984"/>
  <pageSetup paperSize="8" scale="5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68F6D110E8249B3F243F8486306FE" ma:contentTypeVersion="16" ma:contentTypeDescription="Vytvoří nový dokument" ma:contentTypeScope="" ma:versionID="f5bce236e2f6b7dd092a0b8d8111fb18">
  <xsd:schema xmlns:xsd="http://www.w3.org/2001/XMLSchema" xmlns:xs="http://www.w3.org/2001/XMLSchema" xmlns:p="http://schemas.microsoft.com/office/2006/metadata/properties" xmlns:ns2="58d909ba-be06-4b23-a317-9c99f01b36f2" xmlns:ns3="468ed43e-a543-4faa-9f1f-b61b913486f6" targetNamespace="http://schemas.microsoft.com/office/2006/metadata/properties" ma:root="true" ma:fieldsID="cd6a2332c9a37e0757f12d417e033880" ns2:_="" ns3:_="">
    <xsd:import namespace="58d909ba-be06-4b23-a317-9c99f01b36f2"/>
    <xsd:import namespace="468ed43e-a543-4faa-9f1f-b61b91348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909ba-be06-4b23-a317-9c99f01b3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abac447a-f7b8-4fa7-b7d9-2647cec7d2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d43e-a543-4faa-9f1f-b61b913486f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6a2ffdd-3bea-4d96-80c8-f472bbf9067d}" ma:internalName="TaxCatchAll" ma:showField="CatchAllData" ma:web="468ed43e-a543-4faa-9f1f-b61b91348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d909ba-be06-4b23-a317-9c99f01b36f2">
      <Terms xmlns="http://schemas.microsoft.com/office/infopath/2007/PartnerControls"/>
    </lcf76f155ced4ddcb4097134ff3c332f>
    <TaxCatchAll xmlns="468ed43e-a543-4faa-9f1f-b61b913486f6" xsi:nil="true"/>
  </documentManagement>
</p:properties>
</file>

<file path=customXml/itemProps1.xml><?xml version="1.0" encoding="utf-8"?>
<ds:datastoreItem xmlns:ds="http://schemas.openxmlformats.org/officeDocument/2006/customXml" ds:itemID="{57F05B5E-CB47-4AFE-A9A1-90B7063D7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909ba-be06-4b23-a317-9c99f01b36f2"/>
    <ds:schemaRef ds:uri="468ed43e-a543-4faa-9f1f-b61b91348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CCEF9-10A0-4F76-A8E4-224A299FED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EEC58-C09D-4D11-B3C3-96DEC74DEE22}">
  <ds:schemaRefs>
    <ds:schemaRef ds:uri="http://schemas.microsoft.com/office/2006/metadata/properties"/>
    <ds:schemaRef ds:uri="http://schemas.microsoft.com/office/infopath/2007/PartnerControls"/>
    <ds:schemaRef ds:uri="58d909ba-be06-4b23-a317-9c99f01b36f2"/>
    <ds:schemaRef ds:uri="468ed43e-a543-4faa-9f1f-b61b913486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IGW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2025-09-16T15:40:57Z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39f71f-e64d-4c74-bf23-a9d7326c3889_Enabled">
    <vt:lpwstr>true</vt:lpwstr>
  </property>
  <property fmtid="{D5CDD505-2E9C-101B-9397-08002B2CF9AE}" pid="3" name="MSIP_Label_ef39f71f-e64d-4c74-bf23-a9d7326c3889_SetDate">
    <vt:lpwstr>2025-08-29T15:17:37Z</vt:lpwstr>
  </property>
  <property fmtid="{D5CDD505-2E9C-101B-9397-08002B2CF9AE}" pid="4" name="MSIP_Label_ef39f71f-e64d-4c74-bf23-a9d7326c3889_Method">
    <vt:lpwstr>Standard</vt:lpwstr>
  </property>
  <property fmtid="{D5CDD505-2E9C-101B-9397-08002B2CF9AE}" pid="5" name="MSIP_Label_ef39f71f-e64d-4c74-bf23-a9d7326c3889_Name">
    <vt:lpwstr>VEŘEJNÉ</vt:lpwstr>
  </property>
  <property fmtid="{D5CDD505-2E9C-101B-9397-08002B2CF9AE}" pid="6" name="MSIP_Label_ef39f71f-e64d-4c74-bf23-a9d7326c3889_SiteId">
    <vt:lpwstr>7c0de962-bcda-4490-991f-b971afe61ed9</vt:lpwstr>
  </property>
  <property fmtid="{D5CDD505-2E9C-101B-9397-08002B2CF9AE}" pid="7" name="MSIP_Label_ef39f71f-e64d-4c74-bf23-a9d7326c3889_ActionId">
    <vt:lpwstr>44df5c5a-72f6-4ec8-a1aa-8d723772ac93</vt:lpwstr>
  </property>
  <property fmtid="{D5CDD505-2E9C-101B-9397-08002B2CF9AE}" pid="8" name="MSIP_Label_ef39f71f-e64d-4c74-bf23-a9d7326c3889_ContentBits">
    <vt:lpwstr>0</vt:lpwstr>
  </property>
  <property fmtid="{D5CDD505-2E9C-101B-9397-08002B2CF9AE}" pid="9" name="MSIP_Label_ef39f71f-e64d-4c74-bf23-a9d7326c3889_Tag">
    <vt:lpwstr>10, 3, 0, 1</vt:lpwstr>
  </property>
  <property fmtid="{D5CDD505-2E9C-101B-9397-08002B2CF9AE}" pid="10" name="ContentTypeId">
    <vt:lpwstr>0x01010037C68F6D110E8249B3F243F8486306FE</vt:lpwstr>
  </property>
  <property fmtid="{D5CDD505-2E9C-101B-9397-08002B2CF9AE}" pid="11" name="MediaServiceImageTags">
    <vt:lpwstr/>
  </property>
</Properties>
</file>