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zif.sharepoint.com/sites/S15400/Sdilene dokumenty/Pevný disk - W/podklady pro vedoucí oddělení/ZD 2021-2025/Expoziční část/1_PODLIMIT_ZŽ 25/"/>
    </mc:Choice>
  </mc:AlternateContent>
  <xr:revisionPtr revIDLastSave="115" documentId="10_ncr:80_{2ABEE2F8-1C0A-4088-9E16-E99BABCD6D40}" xr6:coauthVersionLast="47" xr6:coauthVersionMax="47" xr10:uidLastSave="{E703E287-2098-42DD-AFA0-E24428FE687D}"/>
  <bookViews>
    <workbookView xWindow="-120" yWindow="-120" windowWidth="29040" windowHeight="15720" xr2:uid="{57523346-BC06-441A-9EBA-4D91F48EE12F}"/>
  </bookViews>
  <sheets>
    <sheet name="A Země živitelka" sheetId="1" r:id="rId1"/>
  </sheets>
  <calcPr calcId="191029"/>
  <customWorkbookViews>
    <customWorkbookView name="Klapalová Zuzana Ing. – osobní zobrazení" guid="{4D7279DC-E225-4F5F-AB30-F4E667229EDC}" mergeInterval="0" personalView="1" maximized="1" xWindow="-8" yWindow="-8" windowWidth="1936" windowHeight="1048" activeSheetId="2"/>
    <customWorkbookView name="Kumsová Jana Mgr. – osobní zobrazení" guid="{00898C0C-0299-4B1B-BC38-75C2594DB9EB}" mergeInterval="0" personalView="1" maximized="1" xWindow="-8" yWindow="-8" windowWidth="1936" windowHeight="1056" activeSheetId="2" showComments="commIndAndComment"/>
    <customWorkbookView name="Rychlovská Lenka Mgr. – osobní zobrazení" guid="{34C3C1E1-7A8A-4B91-A2F7-8C10C8C82CCE}" mergeInterval="0" personalView="1" maximized="1" xWindow="-8" yWindow="-8" windowWidth="1696" windowHeight="1026" activeSheetId="1"/>
    <customWorkbookView name="Vaňková Veronika Ing. – osobní zobrazení" guid="{E5762B48-31FD-42A6-843A-5D17A605BBD3}" mergeInterval="0" personalView="1" maximized="1" xWindow="-8" yWindow="-8" windowWidth="1936" windowHeight="1176" activeSheetId="1"/>
    <customWorkbookView name="Steklá Šárka Ing. – osobní zobrazení" guid="{4510149D-F403-4BC2-B968-2A51E6E7271D}" mergeInterval="0" personalView="1" maximized="1" xWindow="-8" yWindow="-8" windowWidth="1936" windowHeight="1176" activeSheetId="3" showComments="commIndAndComment"/>
    <customWorkbookView name="Petrů Alžběta Ing. – osobní zobrazení" guid="{E4EE7057-F89E-43C0-87D6-2809E541F44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74" i="1"/>
  <c r="H73" i="1"/>
  <c r="H72" i="1"/>
  <c r="H7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5" i="1"/>
  <c r="H76" i="1"/>
  <c r="H77" i="1"/>
  <c r="H78" i="1"/>
  <c r="H79" i="1"/>
  <c r="H81" i="1"/>
</calcChain>
</file>

<file path=xl/sharedStrings.xml><?xml version="1.0" encoding="utf-8"?>
<sst xmlns="http://schemas.openxmlformats.org/spreadsheetml/2006/main" count="388" uniqueCount="171">
  <si>
    <t>ks</t>
  </si>
  <si>
    <t>m2</t>
  </si>
  <si>
    <t>Elektroinstalace + rozvaděč</t>
  </si>
  <si>
    <t>veletrh</t>
  </si>
  <si>
    <t>den</t>
  </si>
  <si>
    <t>Pojištění stánku</t>
  </si>
  <si>
    <t>celek</t>
  </si>
  <si>
    <t>Měrná jednotka</t>
  </si>
  <si>
    <t>Množství měrné jednotky</t>
  </si>
  <si>
    <t>Časová jednotka</t>
  </si>
  <si>
    <t>Množství časové jednotky</t>
  </si>
  <si>
    <t xml:space="preserve">Cena bez DPH za měrnou jednotku </t>
  </si>
  <si>
    <t>Grafika - vitríny, pulty</t>
  </si>
  <si>
    <t>Grafika - řezaná</t>
  </si>
  <si>
    <t>Předmět dílčího plnění</t>
  </si>
  <si>
    <t>Specifikace předmětu dílčího plnění</t>
  </si>
  <si>
    <t>Architektonický návrh ve 2D a 3D vizualizaci včetně promítnutí navrhovaného kreativního konceptu (cena za komplet pro případ realizace stánku, včetně autorských práv, bez projektové dokumentace).</t>
  </si>
  <si>
    <t xml:space="preserve">Komplexní konstrukce stánku </t>
  </si>
  <si>
    <t>Projektová dokumentace</t>
  </si>
  <si>
    <t>Architektonický návrh stánku</t>
  </si>
  <si>
    <t>Podlahová krytina - např. zátěžový koberec/ plovoucí podlaha/ linoleum</t>
  </si>
  <si>
    <t>Zajištění grafiky pro vitríny a pulty vč. nákupu po celou dobu trvání veletrhu (cena za 1 m čtvereční).</t>
  </si>
  <si>
    <t>Zajištění řezané grafiky vč. nákupu po celou dobu trvání veletrhu (cena za 1 m čtvereční).</t>
  </si>
  <si>
    <t>Pronájem jednacího stolu dle přiloženého arch. návrhu o rozměrech 70x70 cm (cena za 1 den pronájmu).</t>
  </si>
  <si>
    <t>Pronájem židle dle přiloženého arch. návrhu k jednacímu stolu (cena za 1 den pronájmu).</t>
  </si>
  <si>
    <t>Pronájem kuchyňské linky se dřezem (cena za 1 den pronájmu).</t>
  </si>
  <si>
    <t>Pronájem rychlovarné konvice (cena za 1 den pronájmu).</t>
  </si>
  <si>
    <t>Pronájem plně automatického kávovaru do kuchyně (cena za 1 den pronájmu).</t>
  </si>
  <si>
    <t>Zajištění nádobí v sadě pro 10 osob ve složení -  talíře dezertní, hrnky na kávu a čaj s podšálky, chromované podnosy, tácky, mělké talíře, misky, prkýnka na krájení, otvírák na víno a pivo, košíky na servírování pečiva, příbory, chladící nádoba na víno, váza, nápojové sklo (pivo, nealko, destiláty, apod.), džbán na vodu, vše bez brandingu (cena sady za 1 den pronájmu).</t>
  </si>
  <si>
    <t>Pronájem myčky do kuchyně (cena za 1 den pronájmu).</t>
  </si>
  <si>
    <t>Cena za pojištění stánku po celou dobu veletrhu.</t>
  </si>
  <si>
    <t>Úklid expozice - cena za 1 m čtvereční za 1 den veletrhu.</t>
  </si>
  <si>
    <t>Pronájem nástěnného věšáku (cena za 1 den pronájmu).</t>
  </si>
  <si>
    <t>Pronájem stojanového věšáku (cena za 1 den pronájmu).</t>
  </si>
  <si>
    <t>Čištění oblečení</t>
  </si>
  <si>
    <t>Zajištění vyčištění nošeného kostýmu hostesky/ promotéra (šaty/top vč. sukně, sako/ kalhoty) po akci vč. dopravy do/z čistírny (cena za 1 osobu).</t>
  </si>
  <si>
    <t>Produkční zajištění akce v rámci expozice</t>
  </si>
  <si>
    <t>Realizace expozice a další související práce</t>
  </si>
  <si>
    <t>Hosteska/promotér</t>
  </si>
  <si>
    <t>Technický dozor</t>
  </si>
  <si>
    <t>Personál do kuchyně</t>
  </si>
  <si>
    <t>Catering</t>
  </si>
  <si>
    <t xml:space="preserve">Zpracování obrazových a textových návrhů reklamních materiálů podle výtvarných podkladů, grafické úpravy a finalizace návrhů do konečné podoby v rámci předtiskové přípravy. </t>
  </si>
  <si>
    <t>os</t>
  </si>
  <si>
    <t xml:space="preserve">Dekorace </t>
  </si>
  <si>
    <t>Kuchař</t>
  </si>
  <si>
    <t>Květina</t>
  </si>
  <si>
    <t>Zajištění reprezentativní květiny.</t>
  </si>
  <si>
    <t>Wifi</t>
  </si>
  <si>
    <t>Zajištění přípojky na internet.</t>
  </si>
  <si>
    <t>Fotodokumentace z veletrhu</t>
  </si>
  <si>
    <t>Pultový prosklený mrazák</t>
  </si>
  <si>
    <t>Pronájem pultového proskleného mrazáku pro výrobce na skladování výrobků, min. výška 90 cm (cena za 1 den pronájmu).</t>
  </si>
  <si>
    <r>
      <t>Pronájem výčepního zařízení vč. vešker</t>
    </r>
    <r>
      <rPr>
        <sz val="8"/>
        <rFont val="Verdana"/>
        <family val="2"/>
        <charset val="238"/>
      </rPr>
      <t>ého nutného vybavení pro různé sudy, vč. bomby s dusíkem (cena za 1 den pronájmu).</t>
    </r>
  </si>
  <si>
    <t>Stojan na tiskoviny</t>
  </si>
  <si>
    <t>Teplé obědy</t>
  </si>
  <si>
    <t>Nábytek - jednací stůl</t>
  </si>
  <si>
    <t>Nábytek - židle</t>
  </si>
  <si>
    <t>Nábytek - barová židle</t>
  </si>
  <si>
    <t>Uzamykatelný prezentační pult pro výrobce</t>
  </si>
  <si>
    <t>Lednice pro výrobce</t>
  </si>
  <si>
    <t>Lednice pro catering</t>
  </si>
  <si>
    <t>Kuchyňská linka se dřezem</t>
  </si>
  <si>
    <t>Rychlovarná konvice</t>
  </si>
  <si>
    <t>Kávovar</t>
  </si>
  <si>
    <t>Trouba</t>
  </si>
  <si>
    <t>Výčepní zařízení</t>
  </si>
  <si>
    <t>Sada nádobí</t>
  </si>
  <si>
    <t>Sada sklenic na víno</t>
  </si>
  <si>
    <t>Myčka</t>
  </si>
  <si>
    <t>TV</t>
  </si>
  <si>
    <t>Regál s policemi do kuchyně</t>
  </si>
  <si>
    <t>Úklid expozice</t>
  </si>
  <si>
    <t>Úklidové prostředky</t>
  </si>
  <si>
    <t>Nástěnný věšák</t>
  </si>
  <si>
    <t>Stojanový věšák</t>
  </si>
  <si>
    <t>Velký odpadkový koš</t>
  </si>
  <si>
    <t xml:space="preserve">Vybavení kuchyně pro výdej obědů </t>
  </si>
  <si>
    <t>Pro výrobce a personál na stánku.</t>
  </si>
  <si>
    <t>Zajištění reprezentativního malého koše složeného z kvalitních potravin (KLASA, Regionální potravina, BIO).</t>
  </si>
  <si>
    <t>Zajištění reprezentativního velkého koše složeného z kvalitních potravin (KLASA, Regionální potravina, BIO).</t>
  </si>
  <si>
    <t>Komplexní konstrukce stánku vč. všech prvků v souladu s architektonickým návrhem.</t>
  </si>
  <si>
    <t>Osvětlení</t>
  </si>
  <si>
    <t>Protipožární ochrana</t>
  </si>
  <si>
    <t>Pokrytí podlahové krytiny</t>
  </si>
  <si>
    <t xml:space="preserve">Zajištění zátěžového koberce/plovoucí podlahy/linolea v barvě odpovídající architektonickému návrhu expozice vč. nákupu (cena za 1 m čtvereční). </t>
  </si>
  <si>
    <t xml:space="preserve">Zajištění pokrytí podlahové plochy folií v průběhu výstavby vč. nákupu (cena za 1 m čtvereční). </t>
  </si>
  <si>
    <t>Prezentační místo</t>
  </si>
  <si>
    <t>Prezentační místo pro nechlazené výrobky dle architektonického návrhu.</t>
  </si>
  <si>
    <t>Pronájem celoprosklené chladící vitríny, min. 4 police, min. výška 160 cm (cena za 1 den pronájmu).</t>
  </si>
  <si>
    <t>Pronájem TV obrazovky o minimální úhlopříčce 50'' s možností zapojení USB disku (cena za 1 den pronájmu).</t>
  </si>
  <si>
    <t>Ostatní</t>
  </si>
  <si>
    <t>Pronájem lednice do kuchyně expozice pro catering, min. výška 160 cm (cena za 1 den pronájmu).</t>
  </si>
  <si>
    <t>Reprezentativní koš velký</t>
  </si>
  <si>
    <t>Reprezentativní koš malý</t>
  </si>
  <si>
    <t>Dílčí fáze koordinace akce (příprava akce-postprodukce)</t>
  </si>
  <si>
    <t>Zajištění elektroinstalace + rozvaděče po celou dobu trvání veletrhu.</t>
  </si>
  <si>
    <t>Zajištění osvětlení v souladu s architektonickým návrhem.</t>
  </si>
  <si>
    <t>Pronájem stojanu na tiskoviny pro zadavatele, 6x A4 min. výška 120 cm (cena za 1 den pronájmu).</t>
  </si>
  <si>
    <t>Zajištění sady sklenic na červené a bílé víno pro 10 osob (cena sady za 1 den pronájmu).</t>
  </si>
  <si>
    <t>Zajištění a realizace projektové dokumentace včetně technické části obsahující grafický návrh expozice (nárys, půdorys, bokorys), rastr, seznam jednotlivých prvků expozice včetně montážního nákresu.</t>
  </si>
  <si>
    <t>Dodavatel vyplňuje pouze žlutě vyznačené položky.</t>
  </si>
  <si>
    <t>Zajištění hasicího přístroje - typ a označení dle pravidel pořadatele veletrhu.</t>
  </si>
  <si>
    <t>Pronájem uzamykatelného prezentačního pultu pro výrobce (min. výška 110 cm; min. šířka 100 cm) - cena za 1 den pronájmu.</t>
  </si>
  <si>
    <t>Pronájem velkého odpadkového koše - min. 50 l (cena za 1 den pronájmu).</t>
  </si>
  <si>
    <t>Pronájem regálu do kuchyně s odpovídající nosností (cena za 1 den pronájmu).</t>
  </si>
  <si>
    <t>Zajištění velkoformátového tisku vč. nákupu po celou dobu trvání veletrhu (cena za 1 m čtvereční).</t>
  </si>
  <si>
    <t>Grafika - velkoformátový tisk</t>
  </si>
  <si>
    <t>Fotografování v rámci veletrhu, fotografické práce na místě + následné korektury, třídění, postprodukce, úpravy fotografií v PC a následné dodání fotografií zadavateli na USB, celkově minimálně 50 různorodých fotografií, rozlišení min. 600 dpi. Dodání fotografií v náhledové (např. formát JPEG) a i tiskové kvalitě (umožňující následné velkoplošné použití, tzn. např. ve formátech RAW, NEF, v křivkách PDF atp. vč. dopravy (cena za 1 den veletrhu).</t>
  </si>
  <si>
    <t>Cena za zajištění bezproblémového chodu expozice na místě konání (cena za 1 den ) obsahující zejména dohled nad probíhající prezentací a doprovodným programem, řešení provozních záležitostí, krizových situací, komunikace se Zadavatelem a výrobci, dohled nad zásobováním akce atd. vč. dopravy.</t>
  </si>
  <si>
    <t>Zajištění montáže a demontáže všech prvků expozice dle projektové dokumentace včetně multimediálních technologií a také nakládky a vykládky vč. dopravy.</t>
  </si>
  <si>
    <t>Cena za komplet, který obsahuje minimálně: brief, zapracování připomínek, nábor hostesek, sestavení a zajištění cateringu, supervize, průběžné reporty, příprava podkladů vč. zpracování závěrečné zprávy a fakturace. Cena vč. dopravy.</t>
  </si>
  <si>
    <t>Pronájem barové židle (výškově nastavitelné) pro výrobce a zadavatele k prezentačnímu pultu (cena za 1 den pronájmu).</t>
  </si>
  <si>
    <t>Pronájem lednice do skladu expozice pro skladování výrobků, min. výška 160 cm (cena za 1 den pronájmu).</t>
  </si>
  <si>
    <t>Pronájem regálu do skladu pro uskladnění reklamních předmětů pro Zadavatele (cena za 1 den pronájmu).</t>
  </si>
  <si>
    <t>Regál s policemi do skladu - Zadavatel</t>
  </si>
  <si>
    <t>Regál s policemi do skladu - výrobce</t>
  </si>
  <si>
    <t>Pronájem regálu do skladu pro výrobce s odpovídající nosností (cena za 1 den pronájmu).</t>
  </si>
  <si>
    <t>Pronájem horkovzdušné trouby s funkcí grilu do kuchyně expozice (cena za 1 den pronájmu).</t>
  </si>
  <si>
    <t>Závoz materiálu z/do sídla Zadavatele</t>
  </si>
  <si>
    <t>Veškeré logistické a pers. náklady na jeden závoz z a do sídla Zadavatele, přeprava materiálu vč. pohonných hmot.</t>
  </si>
  <si>
    <t>Grafické a tiskové práce v souladu s architektonickým návrhem</t>
  </si>
  <si>
    <t>Dodavatel vyspecifikuje další možné případné náklady v rámci realizace expozice. Zde je možnost uvedení nulové nabídkové ceny.</t>
  </si>
  <si>
    <t>Rezerva pro mimořádné nečekané náklady</t>
  </si>
  <si>
    <t>Rezerva pro event. další náklady s ohledem na významnost daného veletrhu (např. epidemiologická a jiná opatření). Rezervu je možno čerpat pouze na základě písemného schválení ze strany Zadavatele.</t>
  </si>
  <si>
    <t>Uzamykatelný prezentační pult pro Zadavatele (infopult)</t>
  </si>
  <si>
    <t>Počet prezentujících výrobců: 34</t>
  </si>
  <si>
    <t>Zajištění označení lednice/regálu/mrazicího boxu daného výrobce ve skladu (cena za polep pro jednoho výrobce za veletrh).</t>
  </si>
  <si>
    <t>Mrazicí box</t>
  </si>
  <si>
    <t>Pronájem mrazicího boxu pro výrobce do skladu, min. výška 90 cm (cena za 1 den pronájmu).</t>
  </si>
  <si>
    <t>Polep lednice/regálu/mrazicího boxu pro výrobce ve skladu</t>
  </si>
  <si>
    <t>Cena bez DPH celkem za 6 veletržních dní</t>
  </si>
  <si>
    <t>Zajištění teplých obědů pro delegaci a výrobce, 1. až 3. den cca 150 os./den, 4. až 6. den cca 110 os./den.</t>
  </si>
  <si>
    <t>Úklidové prostředky musí obsahovat přípravky na mytí, dezinfekci ploch, leštění ploch, ubrousky, utěrky, houbičky na nádobí, smetáky s lopatkou, papírové utěrky, gastro odpadkové pytle, jednorázové rukavice, dezinfekce na ruce (cena za celek na veletrh).</t>
  </si>
  <si>
    <t>Tisk a umístění označení výrobce</t>
  </si>
  <si>
    <t xml:space="preserve">Hosteska/promotér pro informační pult </t>
  </si>
  <si>
    <t>Reprezentativní hosteska/promotér. Zajištění hostesek/promotérů na 1. až 3. den veletrhu. Cena za práci na místě akce (cena za 1 den).</t>
  </si>
  <si>
    <t>Reprezentativní hosteska/promotér. Zajištění hostesek/promotérů na 4. až 6. den veletrhu. Cena za práci na místě akce (cena za 1 den).</t>
  </si>
  <si>
    <t>Reprezentativní hosteska/promotér. Zajištění hostesek/promotérů na 1. až 4. den veletrhu. Cena za práci na místě akce (cena za 1 den).</t>
  </si>
  <si>
    <t xml:space="preserve">Doprovodný program </t>
  </si>
  <si>
    <t xml:space="preserve">Zajištění a nákup dekorace dle architektonického návrhu vč. osoby zajišťující veškeré aranžérské práce. Cena vč. dopravy. </t>
  </si>
  <si>
    <t>Cena za zajištění potřebného vybavení pro výdej teplých obědů vč. nádobí, 1. až 3. den cca 150 os./den, 4. až 6. den cca 110 os./den.</t>
  </si>
  <si>
    <t>Odpadkový koš</t>
  </si>
  <si>
    <t>Pronájem odpadkového koše - min. 15 l (cena za 1 den pronájmu).</t>
  </si>
  <si>
    <t>Zajištění občerstvení složeného převážně z oceněných potravin vč. nápojů pro delegaci na všechny dny veletrhu (cena vč. dopravy).</t>
  </si>
  <si>
    <t>Zajištění doprovodného programu ( lze čerpat pouze na základě písemného schválení ze strany Zadavatele).</t>
  </si>
  <si>
    <t>Název akce: Veletrh Země živitelka, České Budějovice, 21. – 26. 8. 2025 (6 veletržních dní)</t>
  </si>
  <si>
    <t>A</t>
  </si>
  <si>
    <t>Součet všech cen položek  A</t>
  </si>
  <si>
    <t>Uvedení nulové nabídkové ceny (vyjma u položky "Grafika - řezaná" a položky "Ostatní") povede k  vyřazení nabídky ze zadávacího řízení.</t>
  </si>
  <si>
    <t>Položky již naceněné Zadavatelem (např. teplé obědy, catering či rezerva) Dodavatel nijak neupravuje, položky musí být zahrnuty v uvedené výši.</t>
  </si>
  <si>
    <t>Ozvučení</t>
  </si>
  <si>
    <t>Ubrousky</t>
  </si>
  <si>
    <t>Herní karty</t>
  </si>
  <si>
    <t>Gastro vlaječky</t>
  </si>
  <si>
    <t>Zajištění herních karet  A6, tisk 4/4, matná křída, 150g v počtu        2 000 ks.</t>
  </si>
  <si>
    <t xml:space="preserve">Vstupní průkaz </t>
  </si>
  <si>
    <t xml:space="preserve">Vysoká chladící vitrína </t>
  </si>
  <si>
    <t>A Nabídková cena za realizaci expozice Země živitelka</t>
  </si>
  <si>
    <t>A Nabídková cena za realizaci expozice Země živitelka (bez DPH) celkem</t>
  </si>
  <si>
    <t>Vjezdový průkaz</t>
  </si>
  <si>
    <t>Pronájem uzamykatelného prezentačního pultu pro Zadavatele (min. výška 110 cm, min. šířka 150 cm) - cena za 1 den pronájmu.</t>
  </si>
  <si>
    <t xml:space="preserve">Osoba zajišťující práce související s přípravou a výdejem obědů. Zajištění  kuchaře po celou dobu trvání veletrhu. Cena za práci na místě akce vč. dopravy.(cena za 1 den). </t>
  </si>
  <si>
    <t>Osoba zajišťující technický dozor v místě konání akce před a během konání akce vč. dopravy (cena za 1 den).</t>
  </si>
  <si>
    <t xml:space="preserve">Osoba zajišťující práce související s přípravou pokrmů a provozem kuchyně. Cena za práci na místě akce vč. dopravy.(cena za 1 den). </t>
  </si>
  <si>
    <t>Zajištění reproduktoru, mixážního pultu, 1x mikrofon do ruky, 2x mikrofon hlavový vč. obsluhy.</t>
  </si>
  <si>
    <t xml:space="preserve">Příloha č.1 Nabídková cena za realizaci expozice Země živitelka </t>
  </si>
  <si>
    <t>Výroba a instalace označení výrobce (název a logo) na vhodné a viditelné místo s možností jeho snímatelnosti (cena za 1 ks).</t>
  </si>
  <si>
    <t>Dílčí hodnotící kriterium</t>
  </si>
  <si>
    <t>Zajištění gastro vlaječek s barevným logem KLASA, Oboustranný tisk 20x30mm v počtu 5 000 ks.</t>
  </si>
  <si>
    <t>Zajištění papírových ubrousků s barevným logem KLASA, 12x12 cm (složený) v počtu 10 000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</si>
</sst>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11"/>
      <name val="Verdana"/>
      <family val="2"/>
      <charset val="238"/>
    </font>
    <font>
      <sz val="8"/>
      <name val="Calibri"/>
      <family val="2"/>
      <charset val="238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11"/>
      <color rgb="FFFF0000"/>
      <name val="Verdana"/>
      <family val="2"/>
      <charset val="238"/>
    </font>
    <font>
      <sz val="8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0" borderId="0" xfId="0" applyFont="1"/>
    <xf numFmtId="0" fontId="5" fillId="3" borderId="4" xfId="0" applyFont="1" applyFill="1" applyBorder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3" borderId="4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6" fillId="2" borderId="14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5" fillId="0" borderId="17" xfId="0" applyFont="1" applyBorder="1"/>
    <xf numFmtId="0" fontId="5" fillId="3" borderId="18" xfId="0" applyFont="1" applyFill="1" applyBorder="1"/>
    <xf numFmtId="0" fontId="5" fillId="3" borderId="19" xfId="0" applyFont="1" applyFill="1" applyBorder="1"/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/>
    </xf>
    <xf numFmtId="164" fontId="5" fillId="3" borderId="19" xfId="0" applyNumberFormat="1" applyFont="1" applyFill="1" applyBorder="1" applyAlignment="1">
      <alignment horizontal="right" vertical="center"/>
    </xf>
    <xf numFmtId="164" fontId="5" fillId="3" borderId="19" xfId="0" applyNumberFormat="1" applyFont="1" applyFill="1" applyBorder="1" applyAlignment="1">
      <alignment horizontal="right"/>
    </xf>
    <xf numFmtId="164" fontId="5" fillId="3" borderId="20" xfId="0" applyNumberFormat="1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0" fontId="9" fillId="0" borderId="18" xfId="0" applyFont="1" applyBorder="1"/>
    <xf numFmtId="0" fontId="9" fillId="0" borderId="19" xfId="0" applyFont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64" fontId="6" fillId="0" borderId="23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/>
    </xf>
    <xf numFmtId="0" fontId="5" fillId="0" borderId="24" xfId="0" applyFont="1" applyBorder="1"/>
    <xf numFmtId="0" fontId="5" fillId="0" borderId="0" xfId="0" applyFont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7" fillId="3" borderId="25" xfId="0" applyNumberFormat="1" applyFont="1" applyFill="1" applyBorder="1" applyAlignment="1">
      <alignment vertical="center"/>
    </xf>
    <xf numFmtId="0" fontId="10" fillId="2" borderId="0" xfId="0" applyFont="1" applyFill="1"/>
    <xf numFmtId="0" fontId="5" fillId="2" borderId="0" xfId="0" applyFont="1" applyFill="1"/>
    <xf numFmtId="0" fontId="2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686A-3A03-44C2-95FC-A9055A3DCC44}">
  <sheetPr>
    <pageSetUpPr fitToPage="1"/>
  </sheetPr>
  <dimension ref="A1:J86"/>
  <sheetViews>
    <sheetView tabSelected="1" topLeftCell="A63" zoomScale="80" zoomScaleNormal="100" workbookViewId="0">
      <selection activeCell="B73" sqref="B73"/>
    </sheetView>
  </sheetViews>
  <sheetFormatPr defaultRowHeight="14.25" x14ac:dyDescent="0.2"/>
  <cols>
    <col min="1" max="1" width="64.42578125" style="1" customWidth="1"/>
    <col min="2" max="2" width="62.5703125" style="1" customWidth="1"/>
    <col min="3" max="3" width="15.140625" style="2" customWidth="1"/>
    <col min="4" max="4" width="15.5703125" style="1" customWidth="1"/>
    <col min="5" max="5" width="15.7109375" style="1" bestFit="1" customWidth="1"/>
    <col min="6" max="6" width="17.42578125" style="1" customWidth="1"/>
    <col min="7" max="7" width="17.28515625" style="37" bestFit="1" customWidth="1"/>
    <col min="8" max="8" width="25.5703125" style="35" customWidth="1"/>
    <col min="9" max="9" width="29.140625" style="1" bestFit="1" customWidth="1"/>
    <col min="10" max="10" width="40.5703125" style="1" bestFit="1" customWidth="1"/>
    <col min="11" max="16384" width="9.140625" style="1"/>
  </cols>
  <sheetData>
    <row r="1" spans="1:9" x14ac:dyDescent="0.2">
      <c r="A1" s="90" t="s">
        <v>166</v>
      </c>
      <c r="B1" s="90"/>
      <c r="C1" s="60"/>
      <c r="D1" s="60"/>
      <c r="E1" s="60"/>
      <c r="F1" s="60"/>
      <c r="G1" s="61"/>
      <c r="H1" s="62"/>
    </row>
    <row r="2" spans="1:9" ht="15" thickBot="1" x14ac:dyDescent="0.25">
      <c r="C2" s="1"/>
      <c r="G2" s="35"/>
    </row>
    <row r="3" spans="1:9" ht="15" thickBot="1" x14ac:dyDescent="0.25">
      <c r="A3" s="64" t="s">
        <v>158</v>
      </c>
      <c r="B3" s="65"/>
      <c r="C3" s="66"/>
      <c r="D3" s="67"/>
      <c r="E3" s="67"/>
      <c r="F3" s="67"/>
      <c r="G3" s="68"/>
      <c r="H3" s="69"/>
      <c r="I3" s="70"/>
    </row>
    <row r="4" spans="1:9" x14ac:dyDescent="0.2">
      <c r="A4" s="76"/>
      <c r="B4" s="77"/>
      <c r="C4" s="78"/>
      <c r="D4" s="79"/>
      <c r="E4" s="79"/>
      <c r="F4" s="79"/>
      <c r="G4" s="80"/>
      <c r="H4" s="81"/>
      <c r="I4" s="82"/>
    </row>
    <row r="5" spans="1:9" x14ac:dyDescent="0.2">
      <c r="A5" s="3" t="s">
        <v>146</v>
      </c>
      <c r="B5" s="9"/>
      <c r="C5" s="4"/>
      <c r="D5" s="4"/>
      <c r="E5" s="4"/>
      <c r="F5" s="4"/>
      <c r="G5" s="36"/>
      <c r="H5" s="39"/>
      <c r="I5" s="63"/>
    </row>
    <row r="6" spans="1:9" ht="15" thickBot="1" x14ac:dyDescent="0.25">
      <c r="A6" s="83" t="s">
        <v>126</v>
      </c>
      <c r="B6" s="84"/>
      <c r="C6" s="85"/>
      <c r="D6" s="86"/>
      <c r="E6" s="86"/>
      <c r="F6" s="86"/>
      <c r="G6" s="87"/>
      <c r="H6" s="88"/>
      <c r="I6" s="89"/>
    </row>
    <row r="7" spans="1:9" ht="26.25" customHeight="1" thickBot="1" x14ac:dyDescent="0.25">
      <c r="A7" s="71" t="s">
        <v>14</v>
      </c>
      <c r="B7" s="71" t="s">
        <v>15</v>
      </c>
      <c r="C7" s="71" t="s">
        <v>7</v>
      </c>
      <c r="D7" s="71" t="s">
        <v>8</v>
      </c>
      <c r="E7" s="72" t="s">
        <v>9</v>
      </c>
      <c r="F7" s="71" t="s">
        <v>10</v>
      </c>
      <c r="G7" s="73" t="s">
        <v>11</v>
      </c>
      <c r="H7" s="74" t="s">
        <v>131</v>
      </c>
      <c r="I7" s="75" t="s">
        <v>168</v>
      </c>
    </row>
    <row r="8" spans="1:9" ht="26.25" customHeight="1" x14ac:dyDescent="0.2">
      <c r="A8" s="53" t="s">
        <v>160</v>
      </c>
      <c r="B8" s="47" t="s">
        <v>78</v>
      </c>
      <c r="C8" s="48" t="s">
        <v>0</v>
      </c>
      <c r="D8" s="48">
        <v>40</v>
      </c>
      <c r="E8" s="49" t="s">
        <v>3</v>
      </c>
      <c r="F8" s="48">
        <v>1</v>
      </c>
      <c r="G8" s="50">
        <v>0</v>
      </c>
      <c r="H8" s="51">
        <f>D8*F8*G8</f>
        <v>0</v>
      </c>
      <c r="I8" s="52" t="s">
        <v>147</v>
      </c>
    </row>
    <row r="9" spans="1:9" ht="26.25" customHeight="1" x14ac:dyDescent="0.2">
      <c r="A9" s="17" t="s">
        <v>156</v>
      </c>
      <c r="B9" s="13" t="s">
        <v>78</v>
      </c>
      <c r="C9" s="14" t="s">
        <v>0</v>
      </c>
      <c r="D9" s="14">
        <v>90</v>
      </c>
      <c r="E9" s="5" t="s">
        <v>3</v>
      </c>
      <c r="F9" s="14">
        <v>1</v>
      </c>
      <c r="G9" s="44">
        <v>0</v>
      </c>
      <c r="H9" s="40">
        <f t="shared" ref="H9:H67" si="0">D9*F9*G9</f>
        <v>0</v>
      </c>
      <c r="I9" s="52" t="s">
        <v>147</v>
      </c>
    </row>
    <row r="10" spans="1:9" ht="42" x14ac:dyDescent="0.2">
      <c r="A10" s="6" t="s">
        <v>19</v>
      </c>
      <c r="B10" s="16" t="s">
        <v>16</v>
      </c>
      <c r="C10" s="5" t="s">
        <v>0</v>
      </c>
      <c r="D10" s="5">
        <v>1</v>
      </c>
      <c r="E10" s="5" t="s">
        <v>3</v>
      </c>
      <c r="F10" s="5">
        <v>1</v>
      </c>
      <c r="G10" s="44">
        <v>0</v>
      </c>
      <c r="H10" s="40">
        <f t="shared" si="0"/>
        <v>0</v>
      </c>
      <c r="I10" s="52" t="s">
        <v>147</v>
      </c>
    </row>
    <row r="11" spans="1:9" ht="31.5" x14ac:dyDescent="0.2">
      <c r="A11" s="6" t="s">
        <v>18</v>
      </c>
      <c r="B11" s="10" t="s">
        <v>100</v>
      </c>
      <c r="C11" s="5" t="s">
        <v>0</v>
      </c>
      <c r="D11" s="5">
        <v>1</v>
      </c>
      <c r="E11" s="5" t="s">
        <v>3</v>
      </c>
      <c r="F11" s="5">
        <v>1</v>
      </c>
      <c r="G11" s="44">
        <v>0</v>
      </c>
      <c r="H11" s="40">
        <f t="shared" si="0"/>
        <v>0</v>
      </c>
      <c r="I11" s="52" t="s">
        <v>147</v>
      </c>
    </row>
    <row r="12" spans="1:9" ht="36" customHeight="1" x14ac:dyDescent="0.2">
      <c r="A12" s="15" t="s">
        <v>17</v>
      </c>
      <c r="B12" s="16" t="s">
        <v>81</v>
      </c>
      <c r="C12" s="5" t="s">
        <v>0</v>
      </c>
      <c r="D12" s="5">
        <v>1</v>
      </c>
      <c r="E12" s="5" t="s">
        <v>3</v>
      </c>
      <c r="F12" s="5">
        <v>1</v>
      </c>
      <c r="G12" s="44">
        <v>0</v>
      </c>
      <c r="H12" s="40">
        <f t="shared" si="0"/>
        <v>0</v>
      </c>
      <c r="I12" s="52" t="s">
        <v>147</v>
      </c>
    </row>
    <row r="13" spans="1:9" ht="31.5" x14ac:dyDescent="0.2">
      <c r="A13" s="6" t="s">
        <v>20</v>
      </c>
      <c r="B13" s="10" t="s">
        <v>85</v>
      </c>
      <c r="C13" s="5" t="s">
        <v>1</v>
      </c>
      <c r="D13" s="45">
        <v>0</v>
      </c>
      <c r="E13" s="5" t="s">
        <v>3</v>
      </c>
      <c r="F13" s="5">
        <v>1</v>
      </c>
      <c r="G13" s="44">
        <v>0</v>
      </c>
      <c r="H13" s="40">
        <f t="shared" si="0"/>
        <v>0</v>
      </c>
      <c r="I13" s="52" t="s">
        <v>147</v>
      </c>
    </row>
    <row r="14" spans="1:9" ht="23.25" customHeight="1" x14ac:dyDescent="0.2">
      <c r="A14" s="6" t="s">
        <v>84</v>
      </c>
      <c r="B14" s="10" t="s">
        <v>86</v>
      </c>
      <c r="C14" s="5" t="s">
        <v>1</v>
      </c>
      <c r="D14" s="45">
        <v>0</v>
      </c>
      <c r="E14" s="5" t="s">
        <v>3</v>
      </c>
      <c r="F14" s="5">
        <v>1</v>
      </c>
      <c r="G14" s="44">
        <v>0</v>
      </c>
      <c r="H14" s="40">
        <f t="shared" si="0"/>
        <v>0</v>
      </c>
      <c r="I14" s="52" t="s">
        <v>147</v>
      </c>
    </row>
    <row r="15" spans="1:9" ht="16.5" customHeight="1" x14ac:dyDescent="0.2">
      <c r="A15" s="17" t="s">
        <v>2</v>
      </c>
      <c r="B15" s="10" t="s">
        <v>96</v>
      </c>
      <c r="C15" s="5" t="s">
        <v>0</v>
      </c>
      <c r="D15" s="45">
        <v>0</v>
      </c>
      <c r="E15" s="5" t="s">
        <v>3</v>
      </c>
      <c r="F15" s="5">
        <v>1</v>
      </c>
      <c r="G15" s="44">
        <v>0</v>
      </c>
      <c r="H15" s="40">
        <f t="shared" si="0"/>
        <v>0</v>
      </c>
      <c r="I15" s="52" t="s">
        <v>147</v>
      </c>
    </row>
    <row r="16" spans="1:9" ht="16.5" customHeight="1" x14ac:dyDescent="0.2">
      <c r="A16" s="17" t="s">
        <v>82</v>
      </c>
      <c r="B16" s="10" t="s">
        <v>97</v>
      </c>
      <c r="C16" s="5" t="s">
        <v>0</v>
      </c>
      <c r="D16" s="45">
        <v>0</v>
      </c>
      <c r="E16" s="5" t="s">
        <v>3</v>
      </c>
      <c r="F16" s="5">
        <v>1</v>
      </c>
      <c r="G16" s="44">
        <v>0</v>
      </c>
      <c r="H16" s="40">
        <f t="shared" si="0"/>
        <v>0</v>
      </c>
      <c r="I16" s="52" t="s">
        <v>147</v>
      </c>
    </row>
    <row r="17" spans="1:10" ht="21" x14ac:dyDescent="0.2">
      <c r="A17" s="17" t="s">
        <v>83</v>
      </c>
      <c r="B17" s="10" t="s">
        <v>102</v>
      </c>
      <c r="C17" s="5" t="s">
        <v>0</v>
      </c>
      <c r="D17" s="45">
        <v>0</v>
      </c>
      <c r="E17" s="5" t="s">
        <v>3</v>
      </c>
      <c r="F17" s="5">
        <v>1</v>
      </c>
      <c r="G17" s="44">
        <v>0</v>
      </c>
      <c r="H17" s="40">
        <f t="shared" si="0"/>
        <v>0</v>
      </c>
      <c r="I17" s="52" t="s">
        <v>147</v>
      </c>
    </row>
    <row r="18" spans="1:10" ht="25.5" customHeight="1" x14ac:dyDescent="0.2">
      <c r="A18" s="6" t="s">
        <v>12</v>
      </c>
      <c r="B18" s="10" t="s">
        <v>21</v>
      </c>
      <c r="C18" s="5" t="s">
        <v>1</v>
      </c>
      <c r="D18" s="45">
        <v>0</v>
      </c>
      <c r="E18" s="5" t="s">
        <v>3</v>
      </c>
      <c r="F18" s="5">
        <v>1</v>
      </c>
      <c r="G18" s="44">
        <v>0</v>
      </c>
      <c r="H18" s="40">
        <f t="shared" si="0"/>
        <v>0</v>
      </c>
      <c r="I18" s="52" t="s">
        <v>147</v>
      </c>
    </row>
    <row r="19" spans="1:10" ht="27" customHeight="1" x14ac:dyDescent="0.2">
      <c r="A19" s="6" t="s">
        <v>107</v>
      </c>
      <c r="B19" s="10" t="s">
        <v>106</v>
      </c>
      <c r="C19" s="5" t="s">
        <v>1</v>
      </c>
      <c r="D19" s="45">
        <v>0</v>
      </c>
      <c r="E19" s="5" t="s">
        <v>3</v>
      </c>
      <c r="F19" s="5">
        <v>1</v>
      </c>
      <c r="G19" s="44">
        <v>0</v>
      </c>
      <c r="H19" s="40">
        <f t="shared" si="0"/>
        <v>0</v>
      </c>
      <c r="I19" s="52" t="s">
        <v>147</v>
      </c>
    </row>
    <row r="20" spans="1:10" ht="24.75" customHeight="1" x14ac:dyDescent="0.2">
      <c r="A20" s="6" t="s">
        <v>13</v>
      </c>
      <c r="B20" s="10" t="s">
        <v>22</v>
      </c>
      <c r="C20" s="5" t="s">
        <v>1</v>
      </c>
      <c r="D20" s="45">
        <v>0</v>
      </c>
      <c r="E20" s="5" t="s">
        <v>3</v>
      </c>
      <c r="F20" s="5">
        <v>1</v>
      </c>
      <c r="G20" s="44">
        <v>0</v>
      </c>
      <c r="H20" s="40">
        <f t="shared" si="0"/>
        <v>0</v>
      </c>
      <c r="I20" s="52" t="s">
        <v>147</v>
      </c>
    </row>
    <row r="21" spans="1:10" ht="25.5" customHeight="1" x14ac:dyDescent="0.2">
      <c r="A21" s="6" t="s">
        <v>134</v>
      </c>
      <c r="B21" s="10" t="s">
        <v>167</v>
      </c>
      <c r="C21" s="5" t="s">
        <v>0</v>
      </c>
      <c r="D21" s="5">
        <v>36</v>
      </c>
      <c r="E21" s="5" t="s">
        <v>3</v>
      </c>
      <c r="F21" s="5">
        <v>1</v>
      </c>
      <c r="G21" s="44">
        <v>0</v>
      </c>
      <c r="H21" s="40">
        <f t="shared" si="0"/>
        <v>0</v>
      </c>
      <c r="I21" s="52" t="s">
        <v>147</v>
      </c>
      <c r="J21" s="95"/>
    </row>
    <row r="22" spans="1:10" ht="24" customHeight="1" x14ac:dyDescent="0.2">
      <c r="A22" s="6" t="s">
        <v>130</v>
      </c>
      <c r="B22" s="10" t="s">
        <v>127</v>
      </c>
      <c r="C22" s="5" t="s">
        <v>0</v>
      </c>
      <c r="D22" s="5">
        <v>36</v>
      </c>
      <c r="E22" s="5" t="s">
        <v>3</v>
      </c>
      <c r="F22" s="5">
        <v>1</v>
      </c>
      <c r="G22" s="44">
        <v>0</v>
      </c>
      <c r="H22" s="40">
        <f t="shared" si="0"/>
        <v>0</v>
      </c>
      <c r="I22" s="52" t="s">
        <v>147</v>
      </c>
    </row>
    <row r="23" spans="1:10" ht="21" x14ac:dyDescent="0.2">
      <c r="A23" s="6" t="s">
        <v>56</v>
      </c>
      <c r="B23" s="10" t="s">
        <v>23</v>
      </c>
      <c r="C23" s="5" t="s">
        <v>0</v>
      </c>
      <c r="D23" s="45">
        <v>0</v>
      </c>
      <c r="E23" s="5" t="s">
        <v>4</v>
      </c>
      <c r="F23" s="5">
        <v>6</v>
      </c>
      <c r="G23" s="44">
        <v>0</v>
      </c>
      <c r="H23" s="40">
        <f t="shared" si="0"/>
        <v>0</v>
      </c>
      <c r="I23" s="52" t="s">
        <v>147</v>
      </c>
    </row>
    <row r="24" spans="1:10" ht="21" x14ac:dyDescent="0.2">
      <c r="A24" s="6" t="s">
        <v>57</v>
      </c>
      <c r="B24" s="10" t="s">
        <v>24</v>
      </c>
      <c r="C24" s="5" t="s">
        <v>0</v>
      </c>
      <c r="D24" s="45">
        <v>0</v>
      </c>
      <c r="E24" s="5" t="s">
        <v>4</v>
      </c>
      <c r="F24" s="5">
        <v>6</v>
      </c>
      <c r="G24" s="44">
        <v>0</v>
      </c>
      <c r="H24" s="40">
        <f t="shared" si="0"/>
        <v>0</v>
      </c>
      <c r="I24" s="52" t="s">
        <v>147</v>
      </c>
    </row>
    <row r="25" spans="1:10" ht="27" customHeight="1" x14ac:dyDescent="0.2">
      <c r="A25" s="6" t="s">
        <v>58</v>
      </c>
      <c r="B25" s="10" t="s">
        <v>112</v>
      </c>
      <c r="C25" s="5" t="s">
        <v>0</v>
      </c>
      <c r="D25" s="5">
        <v>72</v>
      </c>
      <c r="E25" s="5" t="s">
        <v>4</v>
      </c>
      <c r="F25" s="5">
        <v>6</v>
      </c>
      <c r="G25" s="44">
        <v>0</v>
      </c>
      <c r="H25" s="40">
        <f t="shared" si="0"/>
        <v>0</v>
      </c>
      <c r="I25" s="52" t="s">
        <v>147</v>
      </c>
    </row>
    <row r="26" spans="1:10" ht="21" x14ac:dyDescent="0.2">
      <c r="A26" s="6" t="s">
        <v>125</v>
      </c>
      <c r="B26" s="10" t="s">
        <v>161</v>
      </c>
      <c r="C26" s="5" t="s">
        <v>0</v>
      </c>
      <c r="D26" s="5">
        <v>1</v>
      </c>
      <c r="E26" s="5" t="s">
        <v>4</v>
      </c>
      <c r="F26" s="5">
        <v>6</v>
      </c>
      <c r="G26" s="44">
        <v>0</v>
      </c>
      <c r="H26" s="40">
        <f t="shared" si="0"/>
        <v>0</v>
      </c>
      <c r="I26" s="52" t="s">
        <v>147</v>
      </c>
    </row>
    <row r="27" spans="1:10" ht="21" x14ac:dyDescent="0.2">
      <c r="A27" s="6" t="s">
        <v>59</v>
      </c>
      <c r="B27" s="10" t="s">
        <v>103</v>
      </c>
      <c r="C27" s="5" t="s">
        <v>0</v>
      </c>
      <c r="D27" s="5">
        <v>34</v>
      </c>
      <c r="E27" s="5" t="s">
        <v>4</v>
      </c>
      <c r="F27" s="5">
        <v>6</v>
      </c>
      <c r="G27" s="44">
        <v>0</v>
      </c>
      <c r="H27" s="40">
        <f t="shared" si="0"/>
        <v>0</v>
      </c>
      <c r="I27" s="52" t="s">
        <v>147</v>
      </c>
      <c r="J27" s="95"/>
    </row>
    <row r="28" spans="1:10" ht="24" customHeight="1" x14ac:dyDescent="0.2">
      <c r="A28" s="6" t="s">
        <v>87</v>
      </c>
      <c r="B28" s="10" t="s">
        <v>88</v>
      </c>
      <c r="C28" s="5" t="s">
        <v>0</v>
      </c>
      <c r="D28" s="27">
        <v>13</v>
      </c>
      <c r="E28" s="5" t="s">
        <v>4</v>
      </c>
      <c r="F28" s="5">
        <v>6</v>
      </c>
      <c r="G28" s="44">
        <v>0</v>
      </c>
      <c r="H28" s="40">
        <f t="shared" si="0"/>
        <v>0</v>
      </c>
      <c r="I28" s="52" t="s">
        <v>147</v>
      </c>
    </row>
    <row r="29" spans="1:10" ht="21" x14ac:dyDescent="0.2">
      <c r="A29" s="6" t="s">
        <v>157</v>
      </c>
      <c r="B29" s="10" t="s">
        <v>89</v>
      </c>
      <c r="C29" s="5" t="s">
        <v>0</v>
      </c>
      <c r="D29" s="5">
        <v>20</v>
      </c>
      <c r="E29" s="5" t="s">
        <v>4</v>
      </c>
      <c r="F29" s="5">
        <v>6</v>
      </c>
      <c r="G29" s="44">
        <v>0</v>
      </c>
      <c r="H29" s="40">
        <f t="shared" si="0"/>
        <v>0</v>
      </c>
      <c r="I29" s="52" t="s">
        <v>147</v>
      </c>
    </row>
    <row r="30" spans="1:10" ht="21" x14ac:dyDescent="0.2">
      <c r="A30" s="17" t="s">
        <v>51</v>
      </c>
      <c r="B30" s="18" t="s">
        <v>52</v>
      </c>
      <c r="C30" s="5" t="s">
        <v>0</v>
      </c>
      <c r="D30" s="5">
        <v>1</v>
      </c>
      <c r="E30" s="5" t="s">
        <v>4</v>
      </c>
      <c r="F30" s="5">
        <v>6</v>
      </c>
      <c r="G30" s="44">
        <v>0</v>
      </c>
      <c r="H30" s="40">
        <f t="shared" si="0"/>
        <v>0</v>
      </c>
      <c r="I30" s="52" t="s">
        <v>147</v>
      </c>
    </row>
    <row r="31" spans="1:10" ht="21" x14ac:dyDescent="0.2">
      <c r="A31" s="17" t="s">
        <v>128</v>
      </c>
      <c r="B31" s="18" t="s">
        <v>129</v>
      </c>
      <c r="C31" s="5" t="s">
        <v>0</v>
      </c>
      <c r="D31" s="5">
        <v>1</v>
      </c>
      <c r="E31" s="5" t="s">
        <v>4</v>
      </c>
      <c r="F31" s="5">
        <v>6</v>
      </c>
      <c r="G31" s="44">
        <v>0</v>
      </c>
      <c r="H31" s="40">
        <f t="shared" si="0"/>
        <v>0</v>
      </c>
      <c r="I31" s="52" t="s">
        <v>147</v>
      </c>
    </row>
    <row r="32" spans="1:10" ht="21" x14ac:dyDescent="0.2">
      <c r="A32" s="6" t="s">
        <v>60</v>
      </c>
      <c r="B32" s="10" t="s">
        <v>113</v>
      </c>
      <c r="C32" s="5" t="s">
        <v>0</v>
      </c>
      <c r="D32" s="5">
        <v>21</v>
      </c>
      <c r="E32" s="5" t="s">
        <v>4</v>
      </c>
      <c r="F32" s="5">
        <v>6</v>
      </c>
      <c r="G32" s="44">
        <v>0</v>
      </c>
      <c r="H32" s="40">
        <f t="shared" si="0"/>
        <v>0</v>
      </c>
      <c r="I32" s="52" t="s">
        <v>147</v>
      </c>
    </row>
    <row r="33" spans="1:9" ht="25.5" customHeight="1" x14ac:dyDescent="0.2">
      <c r="A33" s="6" t="s">
        <v>61</v>
      </c>
      <c r="B33" s="10" t="s">
        <v>92</v>
      </c>
      <c r="C33" s="5" t="s">
        <v>0</v>
      </c>
      <c r="D33" s="5">
        <v>3</v>
      </c>
      <c r="E33" s="5" t="s">
        <v>4</v>
      </c>
      <c r="F33" s="5">
        <v>6</v>
      </c>
      <c r="G33" s="44">
        <v>0</v>
      </c>
      <c r="H33" s="40">
        <f t="shared" si="0"/>
        <v>0</v>
      </c>
      <c r="I33" s="52" t="s">
        <v>147</v>
      </c>
    </row>
    <row r="34" spans="1:9" ht="16.5" customHeight="1" x14ac:dyDescent="0.2">
      <c r="A34" s="6" t="s">
        <v>62</v>
      </c>
      <c r="B34" s="19" t="s">
        <v>25</v>
      </c>
      <c r="C34" s="5" t="s">
        <v>0</v>
      </c>
      <c r="D34" s="45">
        <v>0</v>
      </c>
      <c r="E34" s="5" t="s">
        <v>4</v>
      </c>
      <c r="F34" s="5">
        <v>6</v>
      </c>
      <c r="G34" s="44">
        <v>0</v>
      </c>
      <c r="H34" s="40">
        <f t="shared" si="0"/>
        <v>0</v>
      </c>
      <c r="I34" s="52" t="s">
        <v>147</v>
      </c>
    </row>
    <row r="35" spans="1:9" x14ac:dyDescent="0.2">
      <c r="A35" s="6" t="s">
        <v>63</v>
      </c>
      <c r="B35" s="19" t="s">
        <v>26</v>
      </c>
      <c r="C35" s="5" t="s">
        <v>0</v>
      </c>
      <c r="D35" s="5">
        <v>1</v>
      </c>
      <c r="E35" s="5" t="s">
        <v>4</v>
      </c>
      <c r="F35" s="5">
        <v>6</v>
      </c>
      <c r="G35" s="44">
        <v>0</v>
      </c>
      <c r="H35" s="40">
        <f t="shared" si="0"/>
        <v>0</v>
      </c>
      <c r="I35" s="52" t="s">
        <v>147</v>
      </c>
    </row>
    <row r="36" spans="1:9" ht="21" x14ac:dyDescent="0.2">
      <c r="A36" s="6" t="s">
        <v>64</v>
      </c>
      <c r="B36" s="10" t="s">
        <v>27</v>
      </c>
      <c r="C36" s="5" t="s">
        <v>0</v>
      </c>
      <c r="D36" s="5">
        <v>1</v>
      </c>
      <c r="E36" s="5" t="s">
        <v>4</v>
      </c>
      <c r="F36" s="5">
        <v>6</v>
      </c>
      <c r="G36" s="44">
        <v>0</v>
      </c>
      <c r="H36" s="40">
        <f t="shared" si="0"/>
        <v>0</v>
      </c>
      <c r="I36" s="52" t="s">
        <v>147</v>
      </c>
    </row>
    <row r="37" spans="1:9" ht="21" x14ac:dyDescent="0.2">
      <c r="A37" s="6" t="s">
        <v>65</v>
      </c>
      <c r="B37" s="12" t="s">
        <v>118</v>
      </c>
      <c r="C37" s="5" t="s">
        <v>0</v>
      </c>
      <c r="D37" s="5">
        <v>1</v>
      </c>
      <c r="E37" s="5" t="s">
        <v>4</v>
      </c>
      <c r="F37" s="5">
        <v>6</v>
      </c>
      <c r="G37" s="44">
        <v>0</v>
      </c>
      <c r="H37" s="40">
        <f t="shared" si="0"/>
        <v>0</v>
      </c>
      <c r="I37" s="52" t="s">
        <v>147</v>
      </c>
    </row>
    <row r="38" spans="1:9" ht="21" x14ac:dyDescent="0.2">
      <c r="A38" s="6" t="s">
        <v>66</v>
      </c>
      <c r="B38" s="12" t="s">
        <v>53</v>
      </c>
      <c r="C38" s="5" t="s">
        <v>0</v>
      </c>
      <c r="D38" s="5">
        <v>2</v>
      </c>
      <c r="E38" s="5" t="s">
        <v>4</v>
      </c>
      <c r="F38" s="5">
        <v>6</v>
      </c>
      <c r="G38" s="44">
        <v>0</v>
      </c>
      <c r="H38" s="40">
        <f t="shared" si="0"/>
        <v>0</v>
      </c>
      <c r="I38" s="52" t="s">
        <v>147</v>
      </c>
    </row>
    <row r="39" spans="1:9" ht="63" x14ac:dyDescent="0.2">
      <c r="A39" s="6" t="s">
        <v>67</v>
      </c>
      <c r="B39" s="10" t="s">
        <v>28</v>
      </c>
      <c r="C39" s="5" t="s">
        <v>0</v>
      </c>
      <c r="D39" s="5">
        <v>8</v>
      </c>
      <c r="E39" s="5" t="s">
        <v>4</v>
      </c>
      <c r="F39" s="5">
        <v>6</v>
      </c>
      <c r="G39" s="44">
        <v>0</v>
      </c>
      <c r="H39" s="40">
        <f t="shared" si="0"/>
        <v>0</v>
      </c>
      <c r="I39" s="52" t="s">
        <v>147</v>
      </c>
    </row>
    <row r="40" spans="1:9" ht="21" x14ac:dyDescent="0.2">
      <c r="A40" s="17" t="s">
        <v>68</v>
      </c>
      <c r="B40" s="20" t="s">
        <v>99</v>
      </c>
      <c r="C40" s="5" t="s">
        <v>0</v>
      </c>
      <c r="D40" s="5">
        <v>4</v>
      </c>
      <c r="E40" s="5" t="s">
        <v>4</v>
      </c>
      <c r="F40" s="5">
        <v>6</v>
      </c>
      <c r="G40" s="44">
        <v>0</v>
      </c>
      <c r="H40" s="40">
        <f t="shared" si="0"/>
        <v>0</v>
      </c>
      <c r="I40" s="52" t="s">
        <v>147</v>
      </c>
    </row>
    <row r="41" spans="1:9" x14ac:dyDescent="0.2">
      <c r="A41" s="6" t="s">
        <v>69</v>
      </c>
      <c r="B41" s="19" t="s">
        <v>29</v>
      </c>
      <c r="C41" s="5" t="s">
        <v>0</v>
      </c>
      <c r="D41" s="5">
        <v>1</v>
      </c>
      <c r="E41" s="5" t="s">
        <v>4</v>
      </c>
      <c r="F41" s="5">
        <v>6</v>
      </c>
      <c r="G41" s="44">
        <v>0</v>
      </c>
      <c r="H41" s="40">
        <f t="shared" si="0"/>
        <v>0</v>
      </c>
      <c r="I41" s="52" t="s">
        <v>147</v>
      </c>
    </row>
    <row r="42" spans="1:9" ht="21" x14ac:dyDescent="0.2">
      <c r="A42" s="6" t="s">
        <v>70</v>
      </c>
      <c r="B42" s="18" t="s">
        <v>90</v>
      </c>
      <c r="C42" s="5" t="s">
        <v>0</v>
      </c>
      <c r="D42" s="5">
        <v>1</v>
      </c>
      <c r="E42" s="5" t="s">
        <v>4</v>
      </c>
      <c r="F42" s="5">
        <v>6</v>
      </c>
      <c r="G42" s="44">
        <v>0</v>
      </c>
      <c r="H42" s="40">
        <f t="shared" si="0"/>
        <v>0</v>
      </c>
      <c r="I42" s="52" t="s">
        <v>147</v>
      </c>
    </row>
    <row r="43" spans="1:9" ht="27" customHeight="1" x14ac:dyDescent="0.2">
      <c r="A43" s="6" t="s">
        <v>54</v>
      </c>
      <c r="B43" s="13" t="s">
        <v>98</v>
      </c>
      <c r="C43" s="5" t="s">
        <v>0</v>
      </c>
      <c r="D43" s="5">
        <v>2</v>
      </c>
      <c r="E43" s="5" t="s">
        <v>4</v>
      </c>
      <c r="F43" s="5">
        <v>6</v>
      </c>
      <c r="G43" s="44">
        <v>0</v>
      </c>
      <c r="H43" s="40">
        <f t="shared" si="0"/>
        <v>0</v>
      </c>
      <c r="I43" s="52" t="s">
        <v>147</v>
      </c>
    </row>
    <row r="44" spans="1:9" ht="21" x14ac:dyDescent="0.2">
      <c r="A44" s="54" t="s">
        <v>44</v>
      </c>
      <c r="B44" s="21" t="s">
        <v>140</v>
      </c>
      <c r="C44" s="5" t="s">
        <v>6</v>
      </c>
      <c r="D44" s="5">
        <v>1</v>
      </c>
      <c r="E44" s="5" t="s">
        <v>3</v>
      </c>
      <c r="F44" s="5">
        <v>1</v>
      </c>
      <c r="G44" s="44">
        <v>0</v>
      </c>
      <c r="H44" s="40">
        <f t="shared" si="0"/>
        <v>0</v>
      </c>
      <c r="I44" s="52" t="s">
        <v>147</v>
      </c>
    </row>
    <row r="45" spans="1:9" ht="21" x14ac:dyDescent="0.2">
      <c r="A45" s="6" t="s">
        <v>115</v>
      </c>
      <c r="B45" s="10" t="s">
        <v>114</v>
      </c>
      <c r="C45" s="5" t="s">
        <v>0</v>
      </c>
      <c r="D45" s="45">
        <v>0</v>
      </c>
      <c r="E45" s="5" t="s">
        <v>4</v>
      </c>
      <c r="F45" s="5">
        <v>6</v>
      </c>
      <c r="G45" s="44">
        <v>0</v>
      </c>
      <c r="H45" s="40">
        <f t="shared" si="0"/>
        <v>0</v>
      </c>
      <c r="I45" s="52" t="s">
        <v>147</v>
      </c>
    </row>
    <row r="46" spans="1:9" ht="21" x14ac:dyDescent="0.2">
      <c r="A46" s="6" t="s">
        <v>71</v>
      </c>
      <c r="B46" s="10" t="s">
        <v>105</v>
      </c>
      <c r="C46" s="5" t="s">
        <v>0</v>
      </c>
      <c r="D46" s="45">
        <v>0</v>
      </c>
      <c r="E46" s="5" t="s">
        <v>4</v>
      </c>
      <c r="F46" s="5">
        <v>6</v>
      </c>
      <c r="G46" s="44">
        <v>0</v>
      </c>
      <c r="H46" s="40">
        <f t="shared" si="0"/>
        <v>0</v>
      </c>
      <c r="I46" s="52" t="s">
        <v>147</v>
      </c>
    </row>
    <row r="47" spans="1:9" ht="21" x14ac:dyDescent="0.2">
      <c r="A47" s="6" t="s">
        <v>116</v>
      </c>
      <c r="B47" s="10" t="s">
        <v>117</v>
      </c>
      <c r="C47" s="5" t="s">
        <v>0</v>
      </c>
      <c r="D47" s="45">
        <v>0</v>
      </c>
      <c r="E47" s="5" t="s">
        <v>4</v>
      </c>
      <c r="F47" s="5">
        <v>6</v>
      </c>
      <c r="G47" s="44">
        <v>0</v>
      </c>
      <c r="H47" s="40">
        <f t="shared" si="0"/>
        <v>0</v>
      </c>
      <c r="I47" s="52" t="s">
        <v>147</v>
      </c>
    </row>
    <row r="48" spans="1:9" x14ac:dyDescent="0.2">
      <c r="A48" s="6" t="s">
        <v>5</v>
      </c>
      <c r="B48" s="19" t="s">
        <v>30</v>
      </c>
      <c r="C48" s="5" t="s">
        <v>6</v>
      </c>
      <c r="D48" s="5">
        <v>1</v>
      </c>
      <c r="E48" s="5" t="s">
        <v>3</v>
      </c>
      <c r="F48" s="5">
        <v>1</v>
      </c>
      <c r="G48" s="44">
        <v>0</v>
      </c>
      <c r="H48" s="40">
        <f t="shared" si="0"/>
        <v>0</v>
      </c>
      <c r="I48" s="52" t="s">
        <v>147</v>
      </c>
    </row>
    <row r="49" spans="1:9" ht="24" customHeight="1" x14ac:dyDescent="0.2">
      <c r="A49" s="6" t="s">
        <v>77</v>
      </c>
      <c r="B49" s="10" t="s">
        <v>141</v>
      </c>
      <c r="C49" s="5" t="s">
        <v>6</v>
      </c>
      <c r="D49" s="5">
        <v>1</v>
      </c>
      <c r="E49" s="5" t="s">
        <v>3</v>
      </c>
      <c r="F49" s="5">
        <v>1</v>
      </c>
      <c r="G49" s="44">
        <v>0</v>
      </c>
      <c r="H49" s="40">
        <f t="shared" si="0"/>
        <v>0</v>
      </c>
      <c r="I49" s="52" t="s">
        <v>147</v>
      </c>
    </row>
    <row r="50" spans="1:9" ht="42" customHeight="1" x14ac:dyDescent="0.2">
      <c r="A50" s="6" t="s">
        <v>72</v>
      </c>
      <c r="B50" s="19" t="s">
        <v>31</v>
      </c>
      <c r="C50" s="5" t="s">
        <v>1</v>
      </c>
      <c r="D50" s="45">
        <v>0</v>
      </c>
      <c r="E50" s="5" t="s">
        <v>4</v>
      </c>
      <c r="F50" s="5">
        <v>6</v>
      </c>
      <c r="G50" s="44">
        <v>0</v>
      </c>
      <c r="H50" s="40">
        <f t="shared" si="0"/>
        <v>0</v>
      </c>
      <c r="I50" s="52" t="s">
        <v>147</v>
      </c>
    </row>
    <row r="51" spans="1:9" ht="47.25" customHeight="1" x14ac:dyDescent="0.2">
      <c r="A51" s="22" t="s">
        <v>73</v>
      </c>
      <c r="B51" s="12" t="s">
        <v>133</v>
      </c>
      <c r="C51" s="5" t="s">
        <v>6</v>
      </c>
      <c r="D51" s="5">
        <v>1</v>
      </c>
      <c r="E51" s="5" t="s">
        <v>3</v>
      </c>
      <c r="F51" s="5">
        <v>1</v>
      </c>
      <c r="G51" s="44">
        <v>0</v>
      </c>
      <c r="H51" s="40">
        <f t="shared" si="0"/>
        <v>0</v>
      </c>
      <c r="I51" s="52" t="s">
        <v>147</v>
      </c>
    </row>
    <row r="52" spans="1:9" x14ac:dyDescent="0.2">
      <c r="A52" s="22" t="s">
        <v>74</v>
      </c>
      <c r="B52" s="23" t="s">
        <v>32</v>
      </c>
      <c r="C52" s="5" t="s">
        <v>0</v>
      </c>
      <c r="D52" s="45">
        <v>0</v>
      </c>
      <c r="E52" s="5" t="s">
        <v>4</v>
      </c>
      <c r="F52" s="5">
        <v>6</v>
      </c>
      <c r="G52" s="44">
        <v>0</v>
      </c>
      <c r="H52" s="40">
        <f t="shared" si="0"/>
        <v>0</v>
      </c>
      <c r="I52" s="52" t="s">
        <v>147</v>
      </c>
    </row>
    <row r="53" spans="1:9" x14ac:dyDescent="0.2">
      <c r="A53" s="22" t="s">
        <v>75</v>
      </c>
      <c r="B53" s="23" t="s">
        <v>33</v>
      </c>
      <c r="C53" s="5" t="s">
        <v>0</v>
      </c>
      <c r="D53" s="45">
        <v>0</v>
      </c>
      <c r="E53" s="5" t="s">
        <v>4</v>
      </c>
      <c r="F53" s="5">
        <v>6</v>
      </c>
      <c r="G53" s="44">
        <v>0</v>
      </c>
      <c r="H53" s="40">
        <f t="shared" si="0"/>
        <v>0</v>
      </c>
      <c r="I53" s="52" t="s">
        <v>147</v>
      </c>
    </row>
    <row r="54" spans="1:9" x14ac:dyDescent="0.2">
      <c r="A54" s="22" t="s">
        <v>142</v>
      </c>
      <c r="B54" s="12" t="s">
        <v>143</v>
      </c>
      <c r="C54" s="5" t="s">
        <v>0</v>
      </c>
      <c r="D54" s="5">
        <v>35</v>
      </c>
      <c r="E54" s="5" t="s">
        <v>4</v>
      </c>
      <c r="F54" s="5">
        <v>6</v>
      </c>
      <c r="G54" s="44">
        <v>0</v>
      </c>
      <c r="H54" s="40">
        <f t="shared" si="0"/>
        <v>0</v>
      </c>
      <c r="I54" s="52" t="s">
        <v>147</v>
      </c>
    </row>
    <row r="55" spans="1:9" ht="21" x14ac:dyDescent="0.2">
      <c r="A55" s="22" t="s">
        <v>76</v>
      </c>
      <c r="B55" s="24" t="s">
        <v>104</v>
      </c>
      <c r="C55" s="5" t="s">
        <v>0</v>
      </c>
      <c r="D55" s="5">
        <v>4</v>
      </c>
      <c r="E55" s="5" t="s">
        <v>4</v>
      </c>
      <c r="F55" s="5">
        <v>6</v>
      </c>
      <c r="G55" s="44">
        <v>0</v>
      </c>
      <c r="H55" s="40">
        <f t="shared" si="0"/>
        <v>0</v>
      </c>
      <c r="I55" s="52" t="s">
        <v>147</v>
      </c>
    </row>
    <row r="56" spans="1:9" ht="37.5" customHeight="1" x14ac:dyDescent="0.2">
      <c r="A56" s="22" t="s">
        <v>34</v>
      </c>
      <c r="B56" s="12" t="s">
        <v>35</v>
      </c>
      <c r="C56" s="5" t="s">
        <v>43</v>
      </c>
      <c r="D56" s="5">
        <v>16</v>
      </c>
      <c r="E56" s="5" t="s">
        <v>3</v>
      </c>
      <c r="F56" s="5">
        <v>1</v>
      </c>
      <c r="G56" s="44">
        <v>0</v>
      </c>
      <c r="H56" s="40">
        <f t="shared" si="0"/>
        <v>0</v>
      </c>
      <c r="I56" s="52" t="s">
        <v>147</v>
      </c>
    </row>
    <row r="57" spans="1:9" s="95" customFormat="1" ht="79.5" customHeight="1" x14ac:dyDescent="0.2">
      <c r="A57" s="17" t="s">
        <v>50</v>
      </c>
      <c r="B57" s="18" t="s">
        <v>108</v>
      </c>
      <c r="C57" s="5" t="s">
        <v>6</v>
      </c>
      <c r="D57" s="5">
        <v>1</v>
      </c>
      <c r="E57" s="5" t="s">
        <v>4</v>
      </c>
      <c r="F57" s="5">
        <v>3</v>
      </c>
      <c r="G57" s="44">
        <v>0</v>
      </c>
      <c r="H57" s="40">
        <f t="shared" si="0"/>
        <v>0</v>
      </c>
      <c r="I57" s="52" t="s">
        <v>147</v>
      </c>
    </row>
    <row r="58" spans="1:9" ht="58.5" customHeight="1" x14ac:dyDescent="0.2">
      <c r="A58" s="22" t="s">
        <v>36</v>
      </c>
      <c r="B58" s="12" t="s">
        <v>109</v>
      </c>
      <c r="C58" s="5" t="s">
        <v>6</v>
      </c>
      <c r="D58" s="5">
        <v>1</v>
      </c>
      <c r="E58" s="5" t="s">
        <v>4</v>
      </c>
      <c r="F58" s="5">
        <v>6</v>
      </c>
      <c r="G58" s="44">
        <v>0</v>
      </c>
      <c r="H58" s="40">
        <f t="shared" si="0"/>
        <v>0</v>
      </c>
      <c r="I58" s="52" t="s">
        <v>147</v>
      </c>
    </row>
    <row r="59" spans="1:9" ht="36" customHeight="1" x14ac:dyDescent="0.2">
      <c r="A59" s="22" t="s">
        <v>37</v>
      </c>
      <c r="B59" s="12" t="s">
        <v>110</v>
      </c>
      <c r="C59" s="5" t="s">
        <v>6</v>
      </c>
      <c r="D59" s="5">
        <v>1</v>
      </c>
      <c r="E59" s="5" t="s">
        <v>3</v>
      </c>
      <c r="F59" s="5">
        <v>1</v>
      </c>
      <c r="G59" s="44">
        <v>0</v>
      </c>
      <c r="H59" s="40">
        <f t="shared" si="0"/>
        <v>0</v>
      </c>
      <c r="I59" s="52" t="s">
        <v>147</v>
      </c>
    </row>
    <row r="60" spans="1:9" s="32" customFormat="1" ht="36" customHeight="1" x14ac:dyDescent="0.15">
      <c r="A60" s="31" t="s">
        <v>119</v>
      </c>
      <c r="B60" s="20" t="s">
        <v>120</v>
      </c>
      <c r="C60" s="26" t="s">
        <v>6</v>
      </c>
      <c r="D60" s="26">
        <v>1</v>
      </c>
      <c r="E60" s="26" t="s">
        <v>3</v>
      </c>
      <c r="F60" s="26">
        <v>1</v>
      </c>
      <c r="G60" s="44">
        <v>0</v>
      </c>
      <c r="H60" s="41">
        <f t="shared" si="0"/>
        <v>0</v>
      </c>
      <c r="I60" s="52" t="s">
        <v>147</v>
      </c>
    </row>
    <row r="61" spans="1:9" s="7" customFormat="1" ht="33" customHeight="1" x14ac:dyDescent="0.15">
      <c r="A61" s="11" t="s">
        <v>38</v>
      </c>
      <c r="B61" s="12" t="s">
        <v>136</v>
      </c>
      <c r="C61" s="5" t="s">
        <v>43</v>
      </c>
      <c r="D61" s="5">
        <v>8</v>
      </c>
      <c r="E61" s="5" t="s">
        <v>4</v>
      </c>
      <c r="F61" s="5">
        <v>3</v>
      </c>
      <c r="G61" s="44">
        <v>0</v>
      </c>
      <c r="H61" s="40">
        <f t="shared" si="0"/>
        <v>0</v>
      </c>
      <c r="I61" s="52" t="s">
        <v>147</v>
      </c>
    </row>
    <row r="62" spans="1:9" s="7" customFormat="1" ht="38.25" customHeight="1" x14ac:dyDescent="0.15">
      <c r="A62" s="11" t="s">
        <v>38</v>
      </c>
      <c r="B62" s="12" t="s">
        <v>137</v>
      </c>
      <c r="C62" s="5" t="s">
        <v>43</v>
      </c>
      <c r="D62" s="5">
        <v>4</v>
      </c>
      <c r="E62" s="5" t="s">
        <v>4</v>
      </c>
      <c r="F62" s="5">
        <v>3</v>
      </c>
      <c r="G62" s="44">
        <v>0</v>
      </c>
      <c r="H62" s="40">
        <f>D62*F62*G62</f>
        <v>0</v>
      </c>
      <c r="I62" s="52" t="s">
        <v>147</v>
      </c>
    </row>
    <row r="63" spans="1:9" s="7" customFormat="1" ht="38.25" customHeight="1" x14ac:dyDescent="0.15">
      <c r="A63" s="11" t="s">
        <v>135</v>
      </c>
      <c r="B63" s="12" t="s">
        <v>138</v>
      </c>
      <c r="C63" s="5" t="s">
        <v>43</v>
      </c>
      <c r="D63" s="5">
        <v>1</v>
      </c>
      <c r="E63" s="5" t="s">
        <v>4</v>
      </c>
      <c r="F63" s="5">
        <v>4</v>
      </c>
      <c r="G63" s="44">
        <v>0</v>
      </c>
      <c r="H63" s="40">
        <f>D63*F63*G63</f>
        <v>0</v>
      </c>
      <c r="I63" s="52" t="s">
        <v>147</v>
      </c>
    </row>
    <row r="64" spans="1:9" s="7" customFormat="1" ht="37.5" customHeight="1" x14ac:dyDescent="0.15">
      <c r="A64" s="11" t="s">
        <v>45</v>
      </c>
      <c r="B64" s="12" t="s">
        <v>162</v>
      </c>
      <c r="C64" s="5" t="s">
        <v>43</v>
      </c>
      <c r="D64" s="5">
        <v>2</v>
      </c>
      <c r="E64" s="5" t="s">
        <v>4</v>
      </c>
      <c r="F64" s="5">
        <v>6</v>
      </c>
      <c r="G64" s="44">
        <v>0</v>
      </c>
      <c r="H64" s="40">
        <f t="shared" si="0"/>
        <v>0</v>
      </c>
      <c r="I64" s="52" t="s">
        <v>147</v>
      </c>
    </row>
    <row r="65" spans="1:10" ht="24" customHeight="1" x14ac:dyDescent="0.2">
      <c r="A65" s="11" t="s">
        <v>39</v>
      </c>
      <c r="B65" s="12" t="s">
        <v>163</v>
      </c>
      <c r="C65" s="5" t="s">
        <v>43</v>
      </c>
      <c r="D65" s="5">
        <v>1</v>
      </c>
      <c r="E65" s="5" t="s">
        <v>4</v>
      </c>
      <c r="F65" s="5">
        <v>7</v>
      </c>
      <c r="G65" s="44">
        <v>0</v>
      </c>
      <c r="H65" s="40">
        <f t="shared" si="0"/>
        <v>0</v>
      </c>
      <c r="I65" s="52" t="s">
        <v>147</v>
      </c>
    </row>
    <row r="66" spans="1:10" ht="27" customHeight="1" x14ac:dyDescent="0.2">
      <c r="A66" s="11" t="s">
        <v>40</v>
      </c>
      <c r="B66" s="12" t="s">
        <v>164</v>
      </c>
      <c r="C66" s="5" t="s">
        <v>43</v>
      </c>
      <c r="D66" s="5">
        <v>1</v>
      </c>
      <c r="E66" s="5" t="s">
        <v>4</v>
      </c>
      <c r="F66" s="5">
        <v>6</v>
      </c>
      <c r="G66" s="44">
        <v>0</v>
      </c>
      <c r="H66" s="40">
        <f t="shared" si="0"/>
        <v>0</v>
      </c>
      <c r="I66" s="52" t="s">
        <v>147</v>
      </c>
    </row>
    <row r="67" spans="1:10" ht="42" x14ac:dyDescent="0.2">
      <c r="A67" s="22" t="s">
        <v>95</v>
      </c>
      <c r="B67" s="21" t="s">
        <v>111</v>
      </c>
      <c r="C67" s="5" t="s">
        <v>6</v>
      </c>
      <c r="D67" s="5">
        <v>1</v>
      </c>
      <c r="E67" s="5" t="s">
        <v>3</v>
      </c>
      <c r="F67" s="5">
        <v>1</v>
      </c>
      <c r="G67" s="44">
        <v>0</v>
      </c>
      <c r="H67" s="40">
        <f t="shared" si="0"/>
        <v>0</v>
      </c>
      <c r="I67" s="52" t="s">
        <v>147</v>
      </c>
    </row>
    <row r="68" spans="1:10" ht="28.5" customHeight="1" x14ac:dyDescent="0.2">
      <c r="A68" s="11" t="s">
        <v>41</v>
      </c>
      <c r="B68" s="12" t="s">
        <v>144</v>
      </c>
      <c r="C68" s="5" t="s">
        <v>6</v>
      </c>
      <c r="D68" s="5">
        <v>1</v>
      </c>
      <c r="E68" s="5" t="s">
        <v>3</v>
      </c>
      <c r="F68" s="5">
        <v>1</v>
      </c>
      <c r="G68" s="43">
        <v>90000</v>
      </c>
      <c r="H68" s="40">
        <f t="shared" ref="H68:H81" si="1">D68*F68*G68</f>
        <v>90000</v>
      </c>
      <c r="I68" s="52" t="s">
        <v>147</v>
      </c>
    </row>
    <row r="69" spans="1:10" ht="28.5" customHeight="1" x14ac:dyDescent="0.2">
      <c r="A69" s="11" t="s">
        <v>55</v>
      </c>
      <c r="B69" s="12" t="s">
        <v>132</v>
      </c>
      <c r="C69" s="5" t="s">
        <v>6</v>
      </c>
      <c r="D69" s="5">
        <v>1</v>
      </c>
      <c r="E69" s="5" t="s">
        <v>3</v>
      </c>
      <c r="F69" s="5">
        <v>1</v>
      </c>
      <c r="G69" s="43">
        <v>140000</v>
      </c>
      <c r="H69" s="40">
        <f t="shared" si="1"/>
        <v>140000</v>
      </c>
      <c r="I69" s="52" t="s">
        <v>147</v>
      </c>
    </row>
    <row r="70" spans="1:10" s="33" customFormat="1" ht="36" customHeight="1" x14ac:dyDescent="0.2">
      <c r="A70" s="55" t="s">
        <v>121</v>
      </c>
      <c r="B70" s="20" t="s">
        <v>42</v>
      </c>
      <c r="C70" s="26" t="s">
        <v>6</v>
      </c>
      <c r="D70" s="26">
        <v>1</v>
      </c>
      <c r="E70" s="26" t="s">
        <v>3</v>
      </c>
      <c r="F70" s="26">
        <v>1</v>
      </c>
      <c r="G70" s="44">
        <v>0</v>
      </c>
      <c r="H70" s="41">
        <f t="shared" si="1"/>
        <v>0</v>
      </c>
      <c r="I70" s="52" t="s">
        <v>147</v>
      </c>
      <c r="J70" s="32"/>
    </row>
    <row r="71" spans="1:10" s="33" customFormat="1" ht="36" customHeight="1" x14ac:dyDescent="0.2">
      <c r="A71" s="91" t="s">
        <v>151</v>
      </c>
      <c r="B71" s="92" t="s">
        <v>165</v>
      </c>
      <c r="C71" s="5" t="s">
        <v>6</v>
      </c>
      <c r="D71" s="5">
        <v>1</v>
      </c>
      <c r="E71" s="5" t="s">
        <v>4</v>
      </c>
      <c r="F71" s="5">
        <v>2</v>
      </c>
      <c r="G71" s="44">
        <v>0</v>
      </c>
      <c r="H71" s="41">
        <f t="shared" si="1"/>
        <v>0</v>
      </c>
      <c r="I71" s="52" t="s">
        <v>147</v>
      </c>
      <c r="J71" s="32"/>
    </row>
    <row r="72" spans="1:10" s="33" customFormat="1" ht="36" customHeight="1" x14ac:dyDescent="0.2">
      <c r="A72" s="91" t="s">
        <v>153</v>
      </c>
      <c r="B72" s="92" t="s">
        <v>155</v>
      </c>
      <c r="C72" s="5" t="s">
        <v>6</v>
      </c>
      <c r="D72" s="5">
        <v>1</v>
      </c>
      <c r="E72" s="5" t="s">
        <v>3</v>
      </c>
      <c r="F72" s="5">
        <v>1</v>
      </c>
      <c r="G72" s="44">
        <v>0</v>
      </c>
      <c r="H72" s="41">
        <f t="shared" ref="H72:H74" si="2">D72*F72*G72</f>
        <v>0</v>
      </c>
      <c r="I72" s="52" t="s">
        <v>147</v>
      </c>
      <c r="J72" s="32"/>
    </row>
    <row r="73" spans="1:10" s="33" customFormat="1" ht="36" customHeight="1" x14ac:dyDescent="0.2">
      <c r="A73" s="91" t="s">
        <v>152</v>
      </c>
      <c r="B73" s="92" t="s">
        <v>170</v>
      </c>
      <c r="C73" s="26" t="s">
        <v>6</v>
      </c>
      <c r="D73" s="26">
        <v>1</v>
      </c>
      <c r="E73" s="26" t="s">
        <v>3</v>
      </c>
      <c r="F73" s="26">
        <v>1</v>
      </c>
      <c r="G73" s="44">
        <v>0</v>
      </c>
      <c r="H73" s="41">
        <f t="shared" si="2"/>
        <v>0</v>
      </c>
      <c r="I73" s="52" t="s">
        <v>147</v>
      </c>
      <c r="J73" s="94"/>
    </row>
    <row r="74" spans="1:10" s="33" customFormat="1" ht="36" customHeight="1" x14ac:dyDescent="0.2">
      <c r="A74" s="91" t="s">
        <v>154</v>
      </c>
      <c r="B74" s="92" t="s">
        <v>169</v>
      </c>
      <c r="C74" s="5" t="s">
        <v>6</v>
      </c>
      <c r="D74" s="5">
        <v>1</v>
      </c>
      <c r="E74" s="5" t="s">
        <v>3</v>
      </c>
      <c r="F74" s="5">
        <v>1</v>
      </c>
      <c r="G74" s="44">
        <v>0</v>
      </c>
      <c r="H74" s="41">
        <f t="shared" si="2"/>
        <v>0</v>
      </c>
      <c r="I74" s="52" t="s">
        <v>147</v>
      </c>
      <c r="J74" s="96"/>
    </row>
    <row r="75" spans="1:10" ht="27.75" customHeight="1" x14ac:dyDescent="0.2">
      <c r="A75" s="25" t="s">
        <v>93</v>
      </c>
      <c r="B75" s="24" t="s">
        <v>80</v>
      </c>
      <c r="C75" s="5" t="s">
        <v>0</v>
      </c>
      <c r="D75" s="5">
        <v>5</v>
      </c>
      <c r="E75" s="5" t="s">
        <v>3</v>
      </c>
      <c r="F75" s="5">
        <v>1</v>
      </c>
      <c r="G75" s="43">
        <v>3200</v>
      </c>
      <c r="H75" s="40">
        <f t="shared" si="1"/>
        <v>16000</v>
      </c>
      <c r="I75" s="52" t="s">
        <v>147</v>
      </c>
    </row>
    <row r="76" spans="1:10" ht="30.75" customHeight="1" x14ac:dyDescent="0.2">
      <c r="A76" s="25" t="s">
        <v>94</v>
      </c>
      <c r="B76" s="24" t="s">
        <v>79</v>
      </c>
      <c r="C76" s="5" t="s">
        <v>0</v>
      </c>
      <c r="D76" s="5">
        <v>5</v>
      </c>
      <c r="E76" s="5" t="s">
        <v>3</v>
      </c>
      <c r="F76" s="5">
        <v>1</v>
      </c>
      <c r="G76" s="43">
        <v>2000</v>
      </c>
      <c r="H76" s="40">
        <f t="shared" si="1"/>
        <v>10000</v>
      </c>
      <c r="I76" s="52" t="s">
        <v>147</v>
      </c>
    </row>
    <row r="77" spans="1:10" x14ac:dyDescent="0.2">
      <c r="A77" s="25" t="s">
        <v>46</v>
      </c>
      <c r="B77" s="24" t="s">
        <v>47</v>
      </c>
      <c r="C77" s="5" t="s">
        <v>0</v>
      </c>
      <c r="D77" s="5">
        <v>5</v>
      </c>
      <c r="E77" s="5" t="s">
        <v>3</v>
      </c>
      <c r="F77" s="5">
        <v>1</v>
      </c>
      <c r="G77" s="43">
        <v>1200</v>
      </c>
      <c r="H77" s="40">
        <f t="shared" si="1"/>
        <v>6000</v>
      </c>
      <c r="I77" s="52" t="s">
        <v>147</v>
      </c>
    </row>
    <row r="78" spans="1:10" x14ac:dyDescent="0.2">
      <c r="A78" s="25" t="s">
        <v>48</v>
      </c>
      <c r="B78" s="24" t="s">
        <v>49</v>
      </c>
      <c r="C78" s="5" t="s">
        <v>0</v>
      </c>
      <c r="D78" s="5">
        <v>2</v>
      </c>
      <c r="E78" s="5" t="s">
        <v>3</v>
      </c>
      <c r="F78" s="5">
        <v>1</v>
      </c>
      <c r="G78" s="44">
        <v>0</v>
      </c>
      <c r="H78" s="40">
        <f t="shared" si="1"/>
        <v>0</v>
      </c>
      <c r="I78" s="52" t="s">
        <v>147</v>
      </c>
    </row>
    <row r="79" spans="1:10" ht="43.5" customHeight="1" x14ac:dyDescent="0.2">
      <c r="A79" s="11" t="s">
        <v>123</v>
      </c>
      <c r="B79" s="21" t="s">
        <v>124</v>
      </c>
      <c r="C79" s="5" t="s">
        <v>6</v>
      </c>
      <c r="D79" s="5">
        <v>1</v>
      </c>
      <c r="E79" s="5" t="s">
        <v>3</v>
      </c>
      <c r="F79" s="5">
        <v>1</v>
      </c>
      <c r="G79" s="43">
        <v>100000</v>
      </c>
      <c r="H79" s="40">
        <f t="shared" si="1"/>
        <v>100000</v>
      </c>
      <c r="I79" s="52" t="s">
        <v>147</v>
      </c>
      <c r="J79" s="30"/>
    </row>
    <row r="80" spans="1:10" ht="43.5" customHeight="1" x14ac:dyDescent="0.2">
      <c r="A80" s="25" t="s">
        <v>139</v>
      </c>
      <c r="B80" s="12" t="s">
        <v>145</v>
      </c>
      <c r="C80" s="5" t="s">
        <v>6</v>
      </c>
      <c r="D80" s="5">
        <v>1</v>
      </c>
      <c r="E80" s="5" t="s">
        <v>3</v>
      </c>
      <c r="F80" s="5">
        <v>1</v>
      </c>
      <c r="G80" s="43">
        <v>100000</v>
      </c>
      <c r="H80" s="42">
        <v>100000</v>
      </c>
      <c r="I80" s="52" t="s">
        <v>147</v>
      </c>
      <c r="J80" s="30"/>
    </row>
    <row r="81" spans="1:10" ht="27" customHeight="1" thickBot="1" x14ac:dyDescent="0.25">
      <c r="A81" s="25" t="s">
        <v>91</v>
      </c>
      <c r="B81" s="28" t="s">
        <v>122</v>
      </c>
      <c r="C81" s="29" t="s">
        <v>6</v>
      </c>
      <c r="D81" s="29">
        <v>1</v>
      </c>
      <c r="E81" s="29" t="s">
        <v>3</v>
      </c>
      <c r="F81" s="29">
        <v>1</v>
      </c>
      <c r="G81" s="57">
        <v>0</v>
      </c>
      <c r="H81" s="42">
        <f t="shared" si="1"/>
        <v>0</v>
      </c>
      <c r="I81" s="52" t="s">
        <v>147</v>
      </c>
      <c r="J81" s="30"/>
    </row>
    <row r="82" spans="1:10" ht="15" thickBot="1" x14ac:dyDescent="0.25">
      <c r="A82" s="56" t="s">
        <v>159</v>
      </c>
      <c r="B82" s="8"/>
      <c r="C82" s="34"/>
      <c r="D82" s="34"/>
      <c r="E82" s="34"/>
      <c r="F82" s="34"/>
      <c r="G82" s="58"/>
      <c r="H82" s="59">
        <f>SUM(H8:H81)</f>
        <v>462000</v>
      </c>
      <c r="I82" s="93" t="s">
        <v>148</v>
      </c>
    </row>
    <row r="84" spans="1:10" ht="15" customHeight="1" x14ac:dyDescent="0.2">
      <c r="A84" s="46" t="s">
        <v>101</v>
      </c>
    </row>
    <row r="85" spans="1:10" ht="15" customHeight="1" x14ac:dyDescent="0.2">
      <c r="A85" s="7" t="s">
        <v>149</v>
      </c>
    </row>
    <row r="86" spans="1:10" customFormat="1" ht="15" customHeight="1" x14ac:dyDescent="0.25">
      <c r="A86" s="7" t="s">
        <v>150</v>
      </c>
      <c r="G86" s="38"/>
      <c r="H86" s="38"/>
    </row>
  </sheetData>
  <customSheetViews>
    <customSheetView guid="{4D7279DC-E225-4F5F-AB30-F4E667229EDC}" scale="80" showPageBreaks="1" fitToPage="1" topLeftCell="A55">
      <selection activeCell="L67" sqref="L67"/>
      <pageMargins left="0.7" right="0.7" top="0.78740157499999996" bottom="0.78740157499999996" header="0.3" footer="0.3"/>
      <pageSetup paperSize="9" scale="33" orientation="portrait" r:id="rId1"/>
    </customSheetView>
    <customSheetView guid="{00898C0C-0299-4B1B-BC38-75C2594DB9EB}" showPageBreaks="1" fitToPage="1" topLeftCell="A67">
      <selection sqref="A1:I83"/>
      <pageMargins left="0.23622047244094491" right="0.23622047244094491" top="0.74803149606299213" bottom="0.74803149606299213" header="0.31496062992125984" footer="0.31496062992125984"/>
      <printOptions horizontalCentered="1"/>
      <pageSetup paperSize="9" scale="35" orientation="portrait" r:id="rId2"/>
    </customSheetView>
    <customSheetView guid="{34C3C1E1-7A8A-4B91-A2F7-8C10C8C82CCE}" scale="85" fitToPage="1" topLeftCell="A16">
      <selection activeCell="F53" sqref="F53"/>
      <pageMargins left="0.7" right="0.7" top="0.78740157499999996" bottom="0.78740157499999996" header="0.3" footer="0.3"/>
      <pageSetup paperSize="9" scale="89" orientation="portrait" r:id="rId3"/>
    </customSheetView>
    <customSheetView guid="{E5762B48-31FD-42A6-843A-5D17A605BBD3}" scale="85" showPageBreaks="1" fitToPage="1">
      <selection activeCell="P44" sqref="P44"/>
      <pageMargins left="0.7" right="0.7" top="0.78740157499999996" bottom="0.78740157499999996" header="0.3" footer="0.3"/>
      <pageSetup paperSize="9" scale="91" orientation="portrait" r:id="rId4"/>
    </customSheetView>
    <customSheetView guid="{4510149D-F403-4BC2-B968-2A51E6E7271D}" fitToPage="1" topLeftCell="A67">
      <selection activeCell="H78" sqref="H78"/>
      <pageMargins left="0.7" right="0.7" top="0.78740157499999996" bottom="0.78740157499999996" header="0.3" footer="0.3"/>
      <pageSetup paperSize="9" scale="91" orientation="portrait" r:id="rId5"/>
    </customSheetView>
    <customSheetView guid="{E4EE7057-F89E-43C0-87D6-2809E541F44E}" showPageBreaks="1" fitToPage="1" topLeftCell="A31">
      <selection activeCell="B50" sqref="B50"/>
      <pageMargins left="0.25" right="0.25" top="0.75" bottom="0.75" header="0.3" footer="0.3"/>
      <pageSetup paperSize="8" scale="52" orientation="portrait" r:id="rId6"/>
    </customSheetView>
  </customSheetViews>
  <phoneticPr fontId="4" type="noConversion"/>
  <pageMargins left="0.25" right="0.25" top="0.75" bottom="0.75" header="0.3" footer="0.3"/>
  <pageSetup paperSize="8" scale="4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68F6D110E8249B3F243F8486306FE" ma:contentTypeVersion="16" ma:contentTypeDescription="Vytvoří nový dokument" ma:contentTypeScope="" ma:versionID="f5bce236e2f6b7dd092a0b8d8111fb18">
  <xsd:schema xmlns:xsd="http://www.w3.org/2001/XMLSchema" xmlns:xs="http://www.w3.org/2001/XMLSchema" xmlns:p="http://schemas.microsoft.com/office/2006/metadata/properties" xmlns:ns2="58d909ba-be06-4b23-a317-9c99f01b36f2" xmlns:ns3="468ed43e-a543-4faa-9f1f-b61b913486f6" targetNamespace="http://schemas.microsoft.com/office/2006/metadata/properties" ma:root="true" ma:fieldsID="cd6a2332c9a37e0757f12d417e033880" ns2:_="" ns3:_="">
    <xsd:import namespace="58d909ba-be06-4b23-a317-9c99f01b36f2"/>
    <xsd:import namespace="468ed43e-a543-4faa-9f1f-b61b91348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909ba-be06-4b23-a317-9c99f01b3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abac447a-f7b8-4fa7-b7d9-2647cec7d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d43e-a543-4faa-9f1f-b61b913486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6a2ffdd-3bea-4d96-80c8-f472bbf9067d}" ma:internalName="TaxCatchAll" ma:showField="CatchAllData" ma:web="468ed43e-a543-4faa-9f1f-b61b9134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909ba-be06-4b23-a317-9c99f01b36f2">
      <Terms xmlns="http://schemas.microsoft.com/office/infopath/2007/PartnerControls"/>
    </lcf76f155ced4ddcb4097134ff3c332f>
    <TaxCatchAll xmlns="468ed43e-a543-4faa-9f1f-b61b913486f6" xsi:nil="true"/>
  </documentManagement>
</p:properties>
</file>

<file path=customXml/itemProps1.xml><?xml version="1.0" encoding="utf-8"?>
<ds:datastoreItem xmlns:ds="http://schemas.openxmlformats.org/officeDocument/2006/customXml" ds:itemID="{7DF9D0C2-180E-4AD9-AF0F-D2032D3AE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DB200-05BC-4835-B2D7-52A191D33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909ba-be06-4b23-a317-9c99f01b36f2"/>
    <ds:schemaRef ds:uri="468ed43e-a543-4faa-9f1f-b61b9134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30DC4-9389-4DED-A45C-3560D4C8F757}">
  <ds:schemaRefs>
    <ds:schemaRef ds:uri="http://schemas.microsoft.com/office/2006/metadata/properties"/>
    <ds:schemaRef ds:uri="http://schemas.microsoft.com/office/infopath/2007/PartnerControls"/>
    <ds:schemaRef ds:uri="58d909ba-be06-4b23-a317-9c99f01b36f2"/>
    <ds:schemaRef ds:uri="468ed43e-a543-4faa-9f1f-b61b913486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 Země živitelka</vt:lpstr>
    </vt:vector>
  </TitlesOfParts>
  <Company>Státní zemědělský intervenční 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Milas Petr</dc:creator>
  <cp:lastModifiedBy>Petrů Alžběta Ing.</cp:lastModifiedBy>
  <cp:lastPrinted>2025-04-22T10:29:19Z</cp:lastPrinted>
  <dcterms:created xsi:type="dcterms:W3CDTF">2015-03-11T10:57:01Z</dcterms:created>
  <dcterms:modified xsi:type="dcterms:W3CDTF">2025-04-28T13:13:42Z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0x01010037C68F6D110E8249B3F243F8486306FE</vt:lpwstr>
  </property>
  <property fmtid="{D5CDD505-2E9C-101B-9397-08002B2CF9AE}" pid="3" name="MediaServiceImageTags">
    <vt:lpwstr/>
  </property>
  <property fmtid="{D5CDD505-2E9C-101B-9397-08002B2CF9AE}" pid="4" name="MSIP_Label_0392456b-7225-4f58-a5d8-e0dff685196a_Enabled">
    <vt:lpwstr>true</vt:lpwstr>
  </property>
  <property fmtid="{D5CDD505-2E9C-101B-9397-08002B2CF9AE}" pid="5" name="MSIP_Label_0392456b-7225-4f58-a5d8-e0dff685196a_SetDate">
    <vt:lpwstr>2025-04-14T11:41:18Z</vt:lpwstr>
  </property>
  <property fmtid="{D5CDD505-2E9C-101B-9397-08002B2CF9AE}" pid="6" name="MSIP_Label_0392456b-7225-4f58-a5d8-e0dff685196a_Method">
    <vt:lpwstr>Standard</vt:lpwstr>
  </property>
  <property fmtid="{D5CDD505-2E9C-101B-9397-08002B2CF9AE}" pid="7" name="MSIP_Label_0392456b-7225-4f58-a5d8-e0dff685196a_Name">
    <vt:lpwstr>INTERNÍ</vt:lpwstr>
  </property>
  <property fmtid="{D5CDD505-2E9C-101B-9397-08002B2CF9AE}" pid="8" name="MSIP_Label_0392456b-7225-4f58-a5d8-e0dff685196a_SiteId">
    <vt:lpwstr>7c0de962-bcda-4490-991f-b971afe61ed9</vt:lpwstr>
  </property>
  <property fmtid="{D5CDD505-2E9C-101B-9397-08002B2CF9AE}" pid="9" name="MSIP_Label_0392456b-7225-4f58-a5d8-e0dff685196a_ActionId">
    <vt:lpwstr>c1acd08f-d3c0-487d-bc11-13cf233b4a09</vt:lpwstr>
  </property>
  <property fmtid="{D5CDD505-2E9C-101B-9397-08002B2CF9AE}" pid="10" name="MSIP_Label_0392456b-7225-4f58-a5d8-e0dff685196a_ContentBits">
    <vt:lpwstr>0</vt:lpwstr>
  </property>
  <property fmtid="{D5CDD505-2E9C-101B-9397-08002B2CF9AE}" pid="11" name="MSIP_Label_0392456b-7225-4f58-a5d8-e0dff685196a_Tag">
    <vt:lpwstr>10, 3, 0, 1</vt:lpwstr>
  </property>
</Properties>
</file>