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970\Desktop\VZ Podpora Firewallu\VZMR\"/>
    </mc:Choice>
  </mc:AlternateContent>
  <workbookProtection workbookAlgorithmName="SHA-512" workbookHashValue="K24GlJGNHOjh4558TiGtstWBaEpR9BIeIESLcarhFRKNLCBbfsIdg1TibIIeT8jtz9mLrWnireNaMfJ8Jey5Iw==" workbookSaltValue="dsAYkKirLRuNieCmVi77FQ==" workbookSpinCount="100000" lockStructure="1"/>
  <bookViews>
    <workbookView xWindow="0" yWindow="0" windowWidth="28800" windowHeight="136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9" i="1"/>
  <c r="E8" i="1"/>
  <c r="E7" i="1"/>
  <c r="E6" i="1"/>
  <c r="E5" i="1"/>
  <c r="E12" i="1" l="1"/>
</calcChain>
</file>

<file path=xl/sharedStrings.xml><?xml version="1.0" encoding="utf-8"?>
<sst xmlns="http://schemas.openxmlformats.org/spreadsheetml/2006/main" count="18" uniqueCount="14">
  <si>
    <t>POPIS</t>
  </si>
  <si>
    <t>PRODUKT. OZN.</t>
  </si>
  <si>
    <t>POČET</t>
  </si>
  <si>
    <t>Fortinet, FortiGate, FortiGate 60E, 24x7 FortiCare  RNW coterm (SN: FGT60E4Q16094332/30. 11. 2021, FGT60E4Q16094488/30. 11. 2021, FGT60E4Q16094400/30. 11. 2021, FGT60E4Q16094327/30. 11. 2021, FGT60E4Q16094299/30. 11. 2021)</t>
  </si>
  <si>
    <t>COTERM</t>
  </si>
  <si>
    <t>Fortinet, FortiGate, FortiGate 1200D, 24x7 UTM  Protection COTERM (SN: FG1K2D3I16800332/30. 11. 2021, FG1K2D3I16800323/30. 11. 2021)</t>
  </si>
  <si>
    <t>Fortinet, FortiGate, FortiGate 30D, 24x7 FortiCare RNW coterm (SN: FGT30D3X15020063/30. 11. 2021, FGT30D3X15020082/30. 11. 2021, FGT30D3X15020047/30. 11. 2021, FGT30D3X15019991/30. 11. 2021, FGT30D3X15019948/30. 11. 2021, FGT30D3X15019820/30. 11. 2021, FGT30D3X15019810/30. 11. 2021, FGT30D3X15019591/30. 11. 2021, FGT30D3X15019585/30. 11. 2021, FGT30D3X15019560/30. 11. 2021, FGT30D3X15019403/30. 11. 2021, FGT30D3X15019398/30. 11. 2021, FGT30D3X15019395/30. 11. 2021, FGT30D3X15021090/30. 11. 2021, FGT30D3X15021089/30. 11. 2021, FGT30D3X15021080/30. 11. 2021, FGT30D3X15021069/30. 11. 2021, FGT30D3X15021066/30. 11. 2021, FGT30D3X15021046/30. 11. 2021, FGT30D3X15021044/30. 11. 2021, FGT30D3X15020995/30. 11. 2021, FGT30D3X15020984/30. 11. 2021, FGT30D3X15020966/30. 11. 2021, FGT30D3X15020873/30. 11. 2021, FGT30D3X15020852/30. 11. 2021, FGT30D3X15020826/30. 11. 2021, FGT30D3X15020814/30. 11. 2021, FGT30D3X15020810/30. 11. 2021, FGT30D3X15020806/30. 11. 2021, FGT30D3X15020795/30. 11. 2021, FGT30D3X15020794/30. 11. 2021, FGT30D3X15020793/30. 11. 2021, FGT30D3X15020792/30. 11. 2021, FGT30D3X15020790/30. 11. 2021, FGT30D3X15020665/30. 11. 2021, FGT30D3X15020657/30. 11. 2021, FGT30D3X15020622/30. 11. 2021, FGT30D3X15020610/30. 11. 2021, FGT30D3X15020595/30. 11. 2021, FGT30D3X15020589/30. 11. 2021, FGT30D3X15020582/30. 11. 2021, FGT30D3X15020466/30. 11. 2021, FGT30D3X15020465/30. 11. 2021, FGT30D3X15020083/30. 11. 2021, FGT30D3X15020451/30. 11. 2021, FGT30D3X15020440/30. 11. 2021, FGT30D3X15020389/30. 11. 2021, FGT30D3X15020385/30. 11. 2021, FGT30D3X15020326/30. 11. 2021, FGT30D3X15020318/30. 11. 2021, FGT30D3X15020298/30. 11. 2021, FGT30D3X15020294/30. 11. 2021, FGT30D3X15020287/30. 11. 2021, FGT30D3X15020272/30. 11. 2021, FGT30D3X15020250/30. 11. 2021, FGT30D3X15020206/30. 11. 2021, FGT30D3X15020181/30. 11. 2021, FGT30D3X15020179/30. 11. 2021, FGT30D3X15020162/30. 11. 2021, FGT30D3X15020109/30. 11. 2021, FGT30D3X15020100/30. 11. 2021, FGT30D3X15020099/30. 11. 2021, FGT30D3X15020085/30. 11. 2021, FGT30D3X15020084/30. 11. 2021)</t>
  </si>
  <si>
    <t>Fortinet, FortiGate, FortiGate 30D, 24x7 FortiCare 1YR RNW (SN: FGT30D3X14004146/30. 11. 2021)</t>
  </si>
  <si>
    <t>FC-10-00034-247-02-12</t>
  </si>
  <si>
    <t>Fortinet, FortiManager, FortiManager VM, 24x7 Forticare (1-110) RNW coterm (SN: FMG-VM0A15001123/30. 11. 2021)</t>
  </si>
  <si>
    <t>Fortinet, FortiGate, FortiGate 70D, 24x7 FortiCare 1YR COTERM (SN: FGT70D3Z14002624/30. 11. 2021)</t>
  </si>
  <si>
    <t>CENA CELKEM V KČ BEZ DPH:</t>
  </si>
  <si>
    <t>CENA ZA 1 KS V KČ BEZ DPH</t>
  </si>
  <si>
    <t>CENA ZA POŽADOVANÝ POČET KS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</si>
</sst>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43" formatCode="_-* #,##0.00_-;\-* #,##0.00_-;_-* &quot;-&quot;??_-;_-@_-"/>
    <numFmt numFmtId="164" formatCode="_-* #,##0\ [$Kč-405]_-;\-* #,##0\ [$Kč-405]_-;_-* &quot;-&quot;??\ [$Kč-405]_-;_-@_-"/>
    <numFmt numFmtId="165" formatCode="#,##0\ &quot;Kč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HelveticaNeueLTPro-Lt"/>
      <charset val="134"/>
    </font>
    <font>
      <u/>
      <sz val="8"/>
      <name val="Arial"/>
      <family val="2"/>
      <charset val="238"/>
    </font>
    <font>
      <u val="singleAccounting"/>
      <sz val="8"/>
      <name val="Arial"/>
      <family val="2"/>
      <charset val="238"/>
    </font>
    <font>
      <sz val="11"/>
      <name val="HelveticaNeueLTPro-Lt"/>
      <charset val="134"/>
    </font>
    <font>
      <b/>
      <sz val="11"/>
      <name val="Arial"/>
      <family val="2"/>
      <charset val="238"/>
    </font>
    <font>
      <b/>
      <sz val="8"/>
      <color theme="0"/>
      <name val="Arial tučné"/>
      <charset val="238"/>
    </font>
    <font>
      <b/>
      <sz val="11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8">
    <xf numFmtId="0" fontId="0" fillId="0" borderId="0" xfId="0"/>
    <xf numFmtId="164" fontId="3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Fill="1" applyBorder="1" applyAlignment="1" applyProtection="1">
      <alignment horizontal="right" vertical="center" wrapText="1" indent="1"/>
    </xf>
    <xf numFmtId="5" fontId="6" fillId="2" borderId="0" xfId="1" applyNumberFormat="1" applyFont="1" applyFill="1" applyBorder="1" applyAlignment="1" applyProtection="1">
      <alignment horizontal="right" vertical="center"/>
    </xf>
    <xf numFmtId="0" fontId="9" fillId="3" borderId="1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left" vertical="center" indent="1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right" vertical="center" indent="1"/>
    </xf>
    <xf numFmtId="0" fontId="0" fillId="0" borderId="0" xfId="0" applyProtection="1"/>
    <xf numFmtId="0" fontId="3" fillId="0" borderId="1" xfId="2" applyFont="1" applyFill="1" applyBorder="1" applyAlignment="1" applyProtection="1">
      <alignment horizontal="left" vertical="center" wrapText="1" indent="1"/>
    </xf>
    <xf numFmtId="0" fontId="3" fillId="0" borderId="3" xfId="2" applyFont="1" applyFill="1" applyBorder="1" applyAlignment="1" applyProtection="1">
      <alignment horizontal="left" vertical="center" wrapText="1" inden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left" vertical="center" wrapText="1" indent="1"/>
    </xf>
    <xf numFmtId="0" fontId="4" fillId="0" borderId="0" xfId="2" applyFont="1" applyBorder="1" applyAlignment="1" applyProtection="1">
      <alignment vertical="center"/>
    </xf>
    <xf numFmtId="3" fontId="5" fillId="2" borderId="0" xfId="3" applyNumberFormat="1" applyFont="1" applyFill="1" applyBorder="1" applyAlignment="1" applyProtection="1">
      <alignment horizontal="right" vertical="center"/>
    </xf>
    <xf numFmtId="0" fontId="7" fillId="0" borderId="0" xfId="2" applyFont="1" applyBorder="1" applyAlignment="1" applyProtection="1">
      <alignment vertical="center"/>
    </xf>
    <xf numFmtId="3" fontId="8" fillId="2" borderId="0" xfId="3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Alignment="1" applyProtection="1">
      <alignment horizontal="right"/>
    </xf>
  </cellXfs>
  <cellStyles count="4">
    <cellStyle name="Čárka" xfId="1" builtinId="3"/>
    <cellStyle name="Normální" xfId="0" builtinId="0"/>
    <cellStyle name="Normální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tabSelected="1" workbookViewId="0">
      <selection activeCell="D4" sqref="D4"/>
    </sheetView>
  </sheetViews>
  <sheetFormatPr defaultRowHeight="14.5"/>
  <cols>
    <col min="1" max="1" width="56.90625" style="8" customWidth="1"/>
    <col min="2" max="2" width="19.26953125" style="8" customWidth="1"/>
    <col min="3" max="3" width="12.36328125" style="8" customWidth="1"/>
    <col min="4" max="4" width="24.26953125" style="8" customWidth="1"/>
    <col min="5" max="5" width="37.90625" style="8" customWidth="1"/>
    <col min="6" max="16384" width="8.7265625" style="8"/>
  </cols>
  <sheetData>
    <row r="3" spans="1:5">
      <c r="A3" s="4" t="s">
        <v>0</v>
      </c>
      <c r="B3" s="5" t="s">
        <v>1</v>
      </c>
      <c r="C3" s="6" t="s">
        <v>2</v>
      </c>
      <c r="D3" s="7" t="s">
        <v>12</v>
      </c>
      <c r="E3" s="7" t="s">
        <v>13</v>
      </c>
    </row>
    <row r="4" spans="1:5" ht="49.5" customHeight="1">
      <c r="A4" s="9" t="s">
        <v>3</v>
      </c>
      <c r="B4" s="10" t="s">
        <v>4</v>
      </c>
      <c r="C4" s="11">
        <v>5</v>
      </c>
      <c r="D4" s="1">
        <v>0</v>
      </c>
      <c r="E4" s="2">
        <f t="shared" ref="E4:E9" si="0">D4*C4</f>
        <v>0</v>
      </c>
    </row>
    <row r="5" spans="1:5" ht="28.5" customHeight="1">
      <c r="A5" s="9" t="s">
        <v>5</v>
      </c>
      <c r="B5" s="10" t="s">
        <v>4</v>
      </c>
      <c r="C5" s="11">
        <v>2</v>
      </c>
      <c r="D5" s="1">
        <v>0</v>
      </c>
      <c r="E5" s="2">
        <f t="shared" si="0"/>
        <v>0</v>
      </c>
    </row>
    <row r="6" spans="1:5" ht="345" customHeight="1">
      <c r="A6" s="9" t="s">
        <v>6</v>
      </c>
      <c r="B6" s="10" t="s">
        <v>4</v>
      </c>
      <c r="C6" s="11">
        <v>64</v>
      </c>
      <c r="D6" s="1">
        <v>0</v>
      </c>
      <c r="E6" s="2">
        <f t="shared" si="0"/>
        <v>0</v>
      </c>
    </row>
    <row r="7" spans="1:5" ht="26.5" customHeight="1">
      <c r="A7" s="9" t="s">
        <v>7</v>
      </c>
      <c r="B7" s="10" t="s">
        <v>8</v>
      </c>
      <c r="C7" s="11">
        <v>1</v>
      </c>
      <c r="D7" s="1">
        <v>0</v>
      </c>
      <c r="E7" s="2">
        <f t="shared" si="0"/>
        <v>0</v>
      </c>
    </row>
    <row r="8" spans="1:5" ht="28.5" customHeight="1">
      <c r="A8" s="9" t="s">
        <v>9</v>
      </c>
      <c r="B8" s="10" t="s">
        <v>4</v>
      </c>
      <c r="C8" s="11">
        <v>1</v>
      </c>
      <c r="D8" s="1">
        <v>0</v>
      </c>
      <c r="E8" s="2">
        <f t="shared" si="0"/>
        <v>0</v>
      </c>
    </row>
    <row r="9" spans="1:5" ht="27.5" customHeight="1">
      <c r="A9" s="9" t="s">
        <v>10</v>
      </c>
      <c r="B9" s="10" t="s">
        <v>4</v>
      </c>
      <c r="C9" s="11">
        <v>1</v>
      </c>
      <c r="D9" s="1">
        <v>0</v>
      </c>
      <c r="E9" s="2">
        <f t="shared" si="0"/>
        <v>0</v>
      </c>
    </row>
    <row r="10" spans="1:5">
      <c r="A10" s="9"/>
      <c r="B10" s="10"/>
      <c r="C10" s="11"/>
      <c r="D10" s="2"/>
      <c r="E10" s="2"/>
    </row>
    <row r="11" spans="1:5">
      <c r="A11" s="12"/>
      <c r="B11" s="12"/>
      <c r="C11" s="13"/>
      <c r="D11" s="14"/>
      <c r="E11" s="3"/>
    </row>
    <row r="12" spans="1:5">
      <c r="A12" s="12"/>
      <c r="B12" s="12"/>
      <c r="C12" s="15"/>
      <c r="D12" s="16" t="s">
        <v>11</v>
      </c>
      <c r="E12" s="17">
        <f>SUM(E4:E9)</f>
        <v>0</v>
      </c>
    </row>
  </sheetData>
  <sheetProtection algorithmName="SHA-512" hashValue="LZth98sz1kgoT3wdw9k615WEpawL9el3pkNIGjKWvW812+m4Mmv+oiCA9T/a6YQbMVH3bzriQhix7WixRdS/eg==" saltValue="k6M561zprP1u6AEuS60wSA==" spinCount="100000" sheet="1" selectLockedCells="1"/>
  <protectedRanges>
    <protectedRange sqref="D4:D9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Kosečková Monika JUDr.</cp:lastModifiedBy>
  <dcterms:created xsi:type="dcterms:W3CDTF">2020-08-04T11:15:46Z</dcterms:created>
  <dcterms:modified xsi:type="dcterms:W3CDTF">2020-08-05T13:41:57Z</dcterms:modified>
</cp:coreProperties>
</file>