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workbookAlgorithmName="SHA-512" workbookHashValue="K24GlJGNHOjh4558TiGtstWBaEpR9BIeIESLcarhFRKNLCBbfsIdg1TibIIeT8jtz9mLrWnireNaMfJ8Jey5Iw==" workbookSpinCount="100000" workbookSaltValue="dsAYkKirLRuNieCmVi77FQ==" lockStructure="1"/>
  <bookViews>
    <workbookView xWindow="0" yWindow="0" windowWidth="28800" windowHeight="136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<sst xmlns="http://schemas.openxmlformats.org/spreadsheetml/2006/main" count="18" uniqueCount="14">
  <si>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>POPIS</t>
  </si>
  <si>
    <t>PRODUKT. OZN.</t>
  </si>
  <si>
    <t>POČET</t>
  </si>
  <si>
    <t>Fortinet, FortiGate, FortiGate 60E, 24x7 FortiCare  RNW coterm (SN: FGT60E4Q16094332/30. 11. 2021, FGT60E4Q16094488/30. 11. 2021, FGT60E4Q16094400/30. 11. 2021, FGT60E4Q16094327/30. 11. 2021, FGT60E4Q16094299/30. 11. 2021)</t>
  </si>
  <si>
    <t>COTERM</t>
  </si>
  <si>
    <t>Fortinet, FortiGate, FortiGate 1200D, 24x7 UTM  Protection COTERM (SN: FG1K2D3I16800332/30. 11. 2021, FG1K2D3I16800323/30. 11. 2021)</t>
  </si>
  <si>
    <t>Fortinet, FortiGate, FortiGate 30D, 24x7 FortiCare RNW coterm (SN: FGT30D3X15020063/30. 11. 2021, FGT30D3X15020082/30. 11. 2021, FGT30D3X15020047/30. 11. 2021, FGT30D3X15019991/30. 11. 2021, FGT30D3X15019948/30. 11. 2021, FGT30D3X15019820/30. 11. 2021, FGT30D3X15019810/30. 11. 2021, FGT30D3X15019591/30. 11. 2021, FGT30D3X15019585/30. 11. 2021, FGT30D3X15019560/30. 11. 2021, FGT30D3X15019403/30. 11. 2021, FGT30D3X15019398/30. 11. 2021, FGT30D3X15019395/30. 11. 2021, FGT30D3X15021090/30. 11. 2021, FGT30D3X15021089/30. 11. 2021, FGT30D3X15021080/30. 11. 2021, FGT30D3X15021069/30. 11. 2021, FGT30D3X15021066/30. 11. 2021, FGT30D3X15021046/30. 11. 2021, FGT30D3X15021044/30. 11. 2021, FGT30D3X15020995/30. 11. 2021, FGT30D3X15020984/30. 11. 2021, FGT30D3X15020966/30. 11. 2021, FGT30D3X15020873/30. 11. 2021, FGT30D3X15020852/30. 11. 2021, FGT30D3X15020826/30. 11. 2021, FGT30D3X15020814/30. 11. 2021, FGT30D3X15020810/30. 11. 2021, FGT30D3X15020806/30. 11. 2021, FGT30D3X15020795/30. 11. 2021, FGT30D3X15020794/30. 11. 2021, FGT30D3X15020793/30. 11. 2021, FGT30D3X15020792/30. 11. 2021, FGT30D3X15020790/30. 11. 2021, FGT30D3X15020665/30. 11. 2021, FGT30D3X15020657/30. 11. 2021, FGT30D3X15020622/30. 11. 2021, FGT30D3X15020610/30. 11. 2021, FGT30D3X15020595/30. 11. 2021, FGT30D3X15020589/30. 11. 2021, FGT30D3X15020582/30. 11. 2021, FGT30D3X15020466/30. 11. 2021, FGT30D3X15020465/30. 11. 2021, FGT30D3X15020083/30. 11. 2021, FGT30D3X15020451/30. 11. 2021, FGT30D3X15020440/30. 11. 2021, FGT30D3X15020389/30. 11. 2021, FGT30D3X15020385/30. 11. 2021, FGT30D3X15020326/30. 11. 2021, FGT30D3X15020318/30. 11. 2021, FGT30D3X15020298/30. 11. 2021, FGT30D3X15020294/30. 11. 2021, FGT30D3X15020287/30. 11. 2021, FGT30D3X15020272/30. 11. 2021, FGT30D3X15020250/30. 11. 2021, FGT30D3X15020206/30. 11. 2021, FGT30D3X15020181/30. 11. 2021, FGT30D3X15020179/30. 11. 2021, FGT30D3X15020162/30. 11. 2021, FGT30D3X15020109/30. 11. 2021, FGT30D3X15020100/30. 11. 2021, FGT30D3X15020099/30. 11. 2021, FGT30D3X15020085/30. 11. 2021, FGT30D3X15020084/30. 11. 2021)</t>
  </si>
  <si>
    <t>Fortinet, FortiGate, FortiGate 30D, 24x7 FortiCare 1YR RNW (SN: FGT30D3X14004146/30. 11. 2021)</t>
  </si>
  <si>
    <t>FC-10-00034-247-02-12</t>
  </si>
  <si>
    <t>Fortinet, FortiManager, FortiManager VM, 24x7 Forticare (1-110) RNW coterm (SN: FMG-VM0A15001123/30. 11. 2021)</t>
  </si>
  <si>
    <t>Fortinet, FortiGate, FortiGate 70D, 24x7 FortiCare 1YR COTERM (SN: FGT70D3Z14002624/30. 11. 2021)</t>
  </si>
  <si>
    <t>CENA CELKEM V KČ BEZ DPH:</t>
  </si>
  <si>
    <t>CENA ZA 1 KS V KČ BEZ DPH</t>
  </si>
  <si>
    <t>CENA ZA POŽADOVANÝ POČET KS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</si>
</sst>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43" formatCode="_-* #,##0.00_-;\-* #,##0.00_-;_-* &quot;-&quot;??_-;_-@_-"/>
    <numFmt numFmtId="164" formatCode="_-* #,##0\ [$Kč-405]_-;\-* #,##0\ [$Kč-405]_-;_-* &quot;-&quot;??\ [$Kč-405]_-;_-@_-"/>
    <numFmt numFmtId="165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HelveticaNeueLTPro-Lt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1"/>
      <name val="HelveticaNeueLTPro-Lt"/>
      <family val="2"/>
    </font>
    <font>
      <b/>
      <sz val="11"/>
      <name val="Arial"/>
      <family val="2"/>
    </font>
    <font>
      <b/>
      <sz val="8"/>
      <color theme="0"/>
      <name val="Arial tučné"/>
      <family val="2"/>
    </font>
    <font>
      <b/>
      <sz val="11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8">
    <xf numFmtId="0" fontId="0" fillId="0" borderId="0" xfId="0"/>
    <xf numFmtId="164" fontId="2" fillId="2" borderId="1" xfId="2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" xfId="20" applyNumberFormat="1" applyFont="1" applyFill="1" applyBorder="1" applyAlignment="1" applyProtection="1">
      <alignment horizontal="right" vertical="center" wrapText="1" indent="1"/>
      <protection/>
    </xf>
    <xf numFmtId="5" fontId="5" fillId="3" borderId="0" xfId="20" applyNumberFormat="1" applyFont="1" applyFill="1" applyBorder="1" applyAlignment="1" applyProtection="1">
      <alignment horizontal="right" vertical="center"/>
      <protection/>
    </xf>
    <xf numFmtId="0" fontId="8" fillId="4" borderId="2" xfId="21" applyFont="1" applyFill="1" applyBorder="1" applyAlignment="1" applyProtection="1">
      <alignment horizontal="center" vertical="center"/>
      <protection/>
    </xf>
    <xf numFmtId="0" fontId="8" fillId="4" borderId="3" xfId="21" applyFont="1" applyFill="1" applyBorder="1" applyAlignment="1" applyProtection="1">
      <alignment horizontal="left" vertical="center" indent="1"/>
      <protection/>
    </xf>
    <xf numFmtId="0" fontId="8" fillId="4" borderId="3" xfId="21" applyFont="1" applyFill="1" applyBorder="1" applyAlignment="1" applyProtection="1">
      <alignment horizontal="center" vertical="center"/>
      <protection/>
    </xf>
    <xf numFmtId="0" fontId="8" fillId="4" borderId="2" xfId="21" applyFont="1" applyFill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2" fillId="0" borderId="2" xfId="21" applyFont="1" applyFill="1" applyBorder="1" applyAlignment="1" applyProtection="1">
      <alignment horizontal="left" vertical="center" wrapText="1" indent="1"/>
      <protection/>
    </xf>
    <xf numFmtId="0" fontId="2" fillId="0" borderId="1" xfId="21" applyFont="1" applyFill="1" applyBorder="1" applyAlignment="1" applyProtection="1">
      <alignment horizontal="left" vertical="center" wrapText="1" indent="1"/>
      <protection/>
    </xf>
    <xf numFmtId="0" fontId="2" fillId="0" borderId="1" xfId="21" applyFont="1" applyFill="1" applyBorder="1" applyAlignment="1" applyProtection="1">
      <alignment horizontal="center" vertical="center" wrapText="1"/>
      <protection/>
    </xf>
    <xf numFmtId="0" fontId="2" fillId="0" borderId="0" xfId="21" applyFont="1" applyFill="1" applyBorder="1" applyAlignment="1" applyProtection="1">
      <alignment horizontal="left" vertical="center" wrapText="1" indent="1"/>
      <protection/>
    </xf>
    <xf numFmtId="0" fontId="3" fillId="0" borderId="0" xfId="21" applyFont="1" applyBorder="1" applyAlignment="1" applyProtection="1">
      <alignment vertical="center"/>
      <protection/>
    </xf>
    <xf numFmtId="3" fontId="4" fillId="3" borderId="0" xfId="22" applyNumberFormat="1" applyFont="1" applyFill="1" applyBorder="1" applyAlignment="1" applyProtection="1">
      <alignment horizontal="right" vertical="center"/>
      <protection/>
    </xf>
    <xf numFmtId="0" fontId="6" fillId="0" borderId="0" xfId="21" applyFont="1" applyBorder="1" applyAlignment="1" applyProtection="1">
      <alignment vertical="center"/>
      <protection/>
    </xf>
    <xf numFmtId="3" fontId="7" fillId="3" borderId="0" xfId="22" applyNumberFormat="1" applyFont="1" applyFill="1" applyBorder="1" applyAlignment="1" applyProtection="1">
      <alignment horizontal="right" vertical="center"/>
      <protection/>
    </xf>
    <xf numFmtId="165" fontId="9" fillId="4" borderId="0" xfId="0" applyNumberFormat="1" applyFont="1" applyFill="1" applyAlignment="1" applyProtection="1">
      <alignment horizontal="righ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3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tabSelected="1" workbookViewId="0" topLeftCell="A1">
      <selection activeCell="D4" sqref="D4"/>
    </sheetView>
  </sheetViews>
  <sheetFormatPr defaultColWidth="9.140625" defaultRowHeight="15"/>
  <cols>
    <col min="1" max="1" width="56.8515625" style="8" customWidth="1"/>
    <col min="2" max="2" width="19.28125" style="8" customWidth="1"/>
    <col min="3" max="3" width="12.421875" style="8" customWidth="1"/>
    <col min="4" max="4" width="24.28125" style="8" customWidth="1"/>
    <col min="5" max="5" width="37.8515625" style="8" customWidth="1"/>
    <col min="6" max="16384" width="8.7109375" style="8" customWidth="1"/>
  </cols>
  <sheetData>
    <row r="3" spans="1:5" ht="15">
      <c r="A3" s="4" t="s">
        <v>0</v>
      </c>
      <c r="B3" s="5" t="s">
        <v>1</v>
      </c>
      <c r="C3" s="6" t="s">
        <v>2</v>
      </c>
      <c r="D3" s="7" t="s">
        <v>12</v>
      </c>
      <c r="E3" s="7" t="s">
        <v>13</v>
      </c>
    </row>
    <row r="4" spans="1:5" ht="49.5" customHeight="1">
      <c r="A4" s="9" t="s">
        <v>3</v>
      </c>
      <c r="B4" s="10" t="s">
        <v>4</v>
      </c>
      <c r="C4" s="11">
        <v>5</v>
      </c>
      <c r="D4" s="1">
        <v>0</v>
      </c>
      <c r="E4" s="2">
        <f aca="true" t="shared" si="0" ref="E4:E9">D4*C4</f>
        <v>0</v>
      </c>
    </row>
    <row r="5" spans="1:5" ht="28.5" customHeight="1">
      <c r="A5" s="9" t="s">
        <v>5</v>
      </c>
      <c r="B5" s="10" t="s">
        <v>4</v>
      </c>
      <c r="C5" s="11">
        <v>2</v>
      </c>
      <c r="D5" s="1">
        <v>0</v>
      </c>
      <c r="E5" s="2">
        <f t="shared" si="0"/>
        <v>0</v>
      </c>
    </row>
    <row r="6" spans="1:5" ht="345" customHeight="1">
      <c r="A6" s="9" t="s">
        <v>6</v>
      </c>
      <c r="B6" s="10" t="s">
        <v>4</v>
      </c>
      <c r="C6" s="11">
        <v>64</v>
      </c>
      <c r="D6" s="1">
        <v>0</v>
      </c>
      <c r="E6" s="2">
        <f t="shared" si="0"/>
        <v>0</v>
      </c>
    </row>
    <row r="7" spans="1:5" ht="26.5" customHeight="1">
      <c r="A7" s="9" t="s">
        <v>7</v>
      </c>
      <c r="B7" s="10" t="s">
        <v>8</v>
      </c>
      <c r="C7" s="11">
        <v>1</v>
      </c>
      <c r="D7" s="1">
        <v>0</v>
      </c>
      <c r="E7" s="2">
        <f t="shared" si="0"/>
        <v>0</v>
      </c>
    </row>
    <row r="8" spans="1:5" ht="28.5" customHeight="1">
      <c r="A8" s="9" t="s">
        <v>9</v>
      </c>
      <c r="B8" s="10" t="s">
        <v>4</v>
      </c>
      <c r="C8" s="11">
        <v>1</v>
      </c>
      <c r="D8" s="1">
        <v>0</v>
      </c>
      <c r="E8" s="2">
        <f t="shared" si="0"/>
        <v>0</v>
      </c>
    </row>
    <row r="9" spans="1:5" ht="27.5" customHeight="1">
      <c r="A9" s="9" t="s">
        <v>10</v>
      </c>
      <c r="B9" s="10" t="s">
        <v>4</v>
      </c>
      <c r="C9" s="11">
        <v>1</v>
      </c>
      <c r="D9" s="1">
        <v>0</v>
      </c>
      <c r="E9" s="2">
        <f t="shared" si="0"/>
        <v>0</v>
      </c>
    </row>
    <row r="10" spans="1:5" ht="15">
      <c r="A10" s="9"/>
      <c r="B10" s="10"/>
      <c r="C10" s="11"/>
      <c r="D10" s="2"/>
      <c r="E10" s="2"/>
    </row>
    <row r="11" spans="1:5" ht="15">
      <c r="A11" s="12"/>
      <c r="B11" s="12"/>
      <c r="C11" s="13"/>
      <c r="D11" s="14"/>
      <c r="E11" s="3"/>
    </row>
    <row r="12" spans="1:5" ht="15">
      <c r="A12" s="12"/>
      <c r="B12" s="12"/>
      <c r="C12" s="15"/>
      <c r="D12" s="16" t="s">
        <v>11</v>
      </c>
      <c r="E12" s="17">
        <f>SUM(E4:E9)</f>
        <v>0</v>
      </c>
    </row>
  </sheetData>
  <sheetProtection algorithmName="SHA-512" hashValue="LZth98sz1kgoT3wdw9k615WEpawL9el3pkNIGjKWvW812+m4Mmv+oiCA9T/a6YQbMVH3bzriQhix7WixRdS/eg==" saltValue="k6M561zprP1u6AEuS60wSA==" spinCount="100000" sheet="1" selectLockedCells="1"/>
  <protectedRanges>
    <protectedRange sqref="D4:D9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Kosečková Monika JUDr.</cp:lastModifiedBy>
  <dcterms:created xsi:type="dcterms:W3CDTF">2020-08-04T11:15:46Z</dcterms:created>
  <dcterms:modified xsi:type="dcterms:W3CDTF">2020-08-05T13:41:57Z</dcterms:modified>
  <cp:category/>
  <cp:version/>
  <cp:contentType/>
  <cp:contentStatus/>
</cp:coreProperties>
</file>