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Dept\S15400\priv\VZ KVALITNÍ POTRAVINY\2018-2020\TISK, MÉDIA 2019\Nadlimitní veřejná zakázka Print\Finál\"/>
    </mc:Choice>
  </mc:AlternateContent>
  <bookViews>
    <workbookView xWindow="0" yWindow="0" windowWidth="28800" windowHeight="13635"/>
  </bookViews>
  <sheets>
    <sheet name="Print" sheetId="1" r:id="rId1"/>
  </sheets>
  <externalReferences>
    <externalReference r:id="rId2"/>
  </externalReferences>
  <definedNames>
    <definedName name="_ST1">#REF!</definedName>
    <definedName name="_ST2">#REF!</definedName>
    <definedName name="_ST3">#REF!</definedName>
    <definedName name="_ZD1">#REF!</definedName>
    <definedName name="_ZD2">#REF!</definedName>
    <definedName name="_ZD3">#REF!</definedName>
    <definedName name="_ZD4">#REF!</definedName>
    <definedName name="a">#REF!</definedName>
    <definedName name="A.F.C.S.">#REF!</definedName>
    <definedName name="aa">#REF!</definedName>
    <definedName name="AG.COM">#REF!</definedName>
    <definedName name="AG.FEE">#REF!</definedName>
    <definedName name="AG_COM">#REF!</definedName>
    <definedName name="AG_FEE">#REF!</definedName>
    <definedName name="akce_sez">#REF!</definedName>
    <definedName name="akce_vys">#REF!</definedName>
    <definedName name="ANO_NE_SEZ">#REF!</definedName>
    <definedName name="ANO_NE_VYS">#REF!</definedName>
    <definedName name="as">#REF!</definedName>
    <definedName name="BASE">#REF!</definedName>
    <definedName name="BRAND">#REF!</definedName>
    <definedName name="C.S.">#REF!</definedName>
    <definedName name="calcul_data">#REF!</definedName>
    <definedName name="calcul_type">#REF!</definedName>
    <definedName name="calcul_type2">#REF!</definedName>
    <definedName name="CAMPAIGN">#REF!</definedName>
    <definedName name="cLIENT">#REF!</definedName>
    <definedName name="Compaign">[1]Zadání!$C$6</definedName>
    <definedName name="Country">[1]Zadání!$C$7</definedName>
    <definedName name="created_by">[1]Zadání!$C$17</definedName>
    <definedName name="CS_VELIKOST">#REF!</definedName>
    <definedName name="_xlnm.Database">#REF!</definedName>
    <definedName name="Date_sys">#REF!</definedName>
    <definedName name="Date_sys_vys">#REF!</definedName>
    <definedName name="datum">#REF!</definedName>
    <definedName name="datum_aktualizace">#REF!</definedName>
    <definedName name="datum_zhot">#REF!</definedName>
    <definedName name="den_tydne">#REF!</definedName>
    <definedName name="file_name">#REF!</definedName>
    <definedName name="KAMPAN">#REF!</definedName>
    <definedName name="logo_sez">#REF!</definedName>
    <definedName name="logo_vys">#REF!</definedName>
    <definedName name="MEDIATYP_ALL">#REF!</definedName>
    <definedName name="MEDIATYP_POD0">#REF!</definedName>
    <definedName name="MEDIATYP_POD1">#REF!</definedName>
    <definedName name="MEDIATYP_POD2">#REF!</definedName>
    <definedName name="MEDIATYP_POD3">#REF!</definedName>
    <definedName name="MEDIATYP_POD4">#REF!</definedName>
    <definedName name="MEDIATYP_POD5">#REF!</definedName>
    <definedName name="MEDIATYP_POD6">#REF!</definedName>
    <definedName name="MENA">#REF!</definedName>
    <definedName name="Nazev_mesic">#REF!</definedName>
    <definedName name="_xlnm.Print_Area" localSheetId="0">Print!$A$1:$W$92</definedName>
    <definedName name="periodicity">#REF!</definedName>
    <definedName name="plan_sez">#REF!</definedName>
    <definedName name="plan_vys">#REF!</definedName>
    <definedName name="planovaci">#REF!</definedName>
    <definedName name="pocet_sloupcu">#REF!</definedName>
    <definedName name="pocet_vyb">#REF!</definedName>
    <definedName name="PODMINKA_NE_PRAZDNE">#REF!</definedName>
    <definedName name="PODMINKA0">#REF!</definedName>
    <definedName name="PODMINKA1">#REF!</definedName>
    <definedName name="PODMINKA2">#REF!</definedName>
    <definedName name="PODMINKA3">#REF!</definedName>
    <definedName name="PODMINKA4">#REF!</definedName>
    <definedName name="PODMINKA5">#REF!</definedName>
    <definedName name="PODMINKA6">#REF!</definedName>
    <definedName name="POKLAD_DO">#REF!</definedName>
    <definedName name="procenta">#REF!</definedName>
    <definedName name="PRODUKT">#REF!</definedName>
    <definedName name="SEZNAM_MEDIATYPU">#REF!</definedName>
    <definedName name="SCH">#REF!</definedName>
    <definedName name="Size.TG">#REF!</definedName>
    <definedName name="source">#REF!</definedName>
    <definedName name="svatek_vys">#REF!</definedName>
    <definedName name="T_from">#REF!</definedName>
    <definedName name="T_to">#REF!</definedName>
    <definedName name="Target.Group">#REF!</definedName>
    <definedName name="test_data">#REF!</definedName>
    <definedName name="TIMING">#REF!</definedName>
    <definedName name="TYP_ROKU">#REF!</definedName>
    <definedName name="VELIKOST_CS">#REF!</definedName>
    <definedName name="verze">#REF!</definedName>
    <definedName name="verze_planu">#REF!</definedName>
    <definedName name="VERZE_PREDLOHY">#REF!</definedName>
    <definedName name="verze_v">#REF!</definedName>
    <definedName name="VERZE_ZADANI">#REF!</definedName>
    <definedName name="vm_akce_sez">#REF!</definedName>
    <definedName name="vm_akce_vys">#REF!</definedName>
    <definedName name="vyp_netceny_sez">#REF!</definedName>
    <definedName name="vyp_netceny_vys">#REF!</definedName>
    <definedName name="vytvoril">#REF!</definedName>
    <definedName name="vytvoril_name">#REF!</definedName>
    <definedName name="zceho_cpp_vys">#REF!</definedName>
    <definedName name="zceho_cpp_zd">#REF!</definedName>
    <definedName name="ZDAT1">#REF!</definedName>
    <definedName name="ZDAT2">#REF!</definedName>
    <definedName name="ZDAT3">#REF!</definedName>
    <definedName name="ZDAT4">#REF!</definedName>
    <definedName name="ZDN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0" i="1" l="1"/>
  <c r="U90" i="1"/>
  <c r="T90" i="1" l="1"/>
  <c r="S90" i="1"/>
  <c r="R90" i="1"/>
  <c r="Q90" i="1"/>
  <c r="P90" i="1"/>
  <c r="O90" i="1"/>
  <c r="N90" i="1"/>
  <c r="M90" i="1"/>
  <c r="L90" i="1"/>
  <c r="K90" i="1"/>
  <c r="J90" i="1"/>
  <c r="I90" i="1"/>
  <c r="H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I11" i="1"/>
  <c r="J11" i="1" s="1"/>
  <c r="K11" i="1" s="1"/>
  <c r="L11" i="1" s="1"/>
  <c r="M11" i="1" s="1"/>
  <c r="N11" i="1" s="1"/>
</calcChain>
</file>

<file path=xl/sharedStrings.xml><?xml version="1.0" encoding="utf-8"?>
<sst xmlns="http://schemas.openxmlformats.org/spreadsheetml/2006/main" count="262" uniqueCount="75">
  <si>
    <t>MEDIAPLÁN - TISK</t>
  </si>
  <si>
    <t>ZADAVATEL</t>
  </si>
  <si>
    <t>KAMPAŇ</t>
  </si>
  <si>
    <t xml:space="preserve">Kampaň na podporu kvalitních potravin </t>
  </si>
  <si>
    <t>TIMING</t>
  </si>
  <si>
    <t>listopad 2019 - leden 2020</t>
  </si>
  <si>
    <t>CÍLOVÁ SKUPINA</t>
  </si>
  <si>
    <t>ženy  25-50</t>
  </si>
  <si>
    <t>Supplier</t>
  </si>
  <si>
    <t>Medium</t>
  </si>
  <si>
    <t>Periodicity</t>
  </si>
  <si>
    <t>Circulation</t>
  </si>
  <si>
    <t>Size of ads</t>
  </si>
  <si>
    <t>Listopad</t>
  </si>
  <si>
    <t>Prosinec</t>
  </si>
  <si>
    <t>Leden</t>
  </si>
  <si>
    <t>No. of Ads</t>
  </si>
  <si>
    <t>Mafra, a.s.</t>
  </si>
  <si>
    <t>Ona Dnes</t>
  </si>
  <si>
    <t>supplement</t>
  </si>
  <si>
    <t>1/2</t>
  </si>
  <si>
    <t>Rodina Dnes</t>
  </si>
  <si>
    <t>1/1</t>
  </si>
  <si>
    <t>1/2 PR bonus</t>
  </si>
  <si>
    <t>Magazín Dnes + TV</t>
  </si>
  <si>
    <t>Téma</t>
  </si>
  <si>
    <t>týdeník</t>
  </si>
  <si>
    <t>Víkend Dnes</t>
  </si>
  <si>
    <t>Metro</t>
  </si>
  <si>
    <t>deník</t>
  </si>
  <si>
    <t>5plus2</t>
  </si>
  <si>
    <t>Rytmus života</t>
  </si>
  <si>
    <t>Chvilka pro tebe</t>
  </si>
  <si>
    <t>Tina</t>
  </si>
  <si>
    <t>Žena a život</t>
  </si>
  <si>
    <t>čtrnáctideník</t>
  </si>
  <si>
    <t>Můj svět</t>
  </si>
  <si>
    <t>měsíčník</t>
  </si>
  <si>
    <t>Czech News Center, a.s.</t>
  </si>
  <si>
    <t>Blesk pro ženy</t>
  </si>
  <si>
    <t>AHA pro ženy</t>
  </si>
  <si>
    <t>Maminka</t>
  </si>
  <si>
    <t>F.O.O.D.</t>
  </si>
  <si>
    <t>Blesk Vaše recepty</t>
  </si>
  <si>
    <t>Blesk zdraví</t>
  </si>
  <si>
    <t>Moje zdraví</t>
  </si>
  <si>
    <t>Vltava Labe Media, a.s.</t>
  </si>
  <si>
    <t>Deník EXTRA</t>
  </si>
  <si>
    <t>Deník Ženy</t>
  </si>
  <si>
    <t>Deník Zdraví</t>
  </si>
  <si>
    <t>Deník</t>
  </si>
  <si>
    <t>1/4 PR bonus</t>
  </si>
  <si>
    <t>Vlasta</t>
  </si>
  <si>
    <t>Týdeník Květy</t>
  </si>
  <si>
    <t>Překvapení</t>
  </si>
  <si>
    <t>Glanc</t>
  </si>
  <si>
    <t>Gurmet</t>
  </si>
  <si>
    <t>Receptář</t>
  </si>
  <si>
    <t>Burda</t>
  </si>
  <si>
    <t>Marianne</t>
  </si>
  <si>
    <t>Apetit</t>
  </si>
  <si>
    <t>Svět ženy</t>
  </si>
  <si>
    <t>Katka</t>
  </si>
  <si>
    <t>Borgis</t>
  </si>
  <si>
    <t>Právo</t>
  </si>
  <si>
    <t>Styl pro ženy</t>
  </si>
  <si>
    <t>Magazín Právo + TV</t>
  </si>
  <si>
    <t>JIK 05</t>
  </si>
  <si>
    <t>TV Pohoda</t>
  </si>
  <si>
    <t>Echo Media</t>
  </si>
  <si>
    <t>Týdeník Echo_Echo Vánoce</t>
  </si>
  <si>
    <t>Total</t>
  </si>
  <si>
    <t>Nabídková cena</t>
  </si>
  <si>
    <t>GROSS cena za inzerát</t>
  </si>
  <si>
    <t>SZIF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</si>
</sst>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_-* #,##0.00&quot; Kč&quot;_-;\-* #,##0.00&quot; Kč&quot;_-;_-* &quot;-&quot;??&quot; Kč&quot;_-;_-@_-"/>
    <numFmt numFmtId="165" formatCode="_-* #,##0\ &quot;Kč&quot;_-;\-* #,##0\ &quot;Kč&quot;_-;_-* &quot;-&quot;??\ &quot;Kč&quot;_-;_-@_-"/>
    <numFmt numFmtId="166" formatCode="[$-F800]dddd\,\ mmmm\ dd\,\ yyyy"/>
    <numFmt numFmtId="167" formatCode="0_ ;\-0\ "/>
    <numFmt numFmtId="168" formatCode="_-* #,##0.00_ _K_č_-;\-* #,##0.00_ _K_č_-;_-* &quot;-&quot;??_ _K_č_-;_-@_-"/>
    <numFmt numFmtId="169" formatCode="_-* #,##0\ _K_č_-;\-* #,##0\ _K_č_-;_-* &quot;-&quot;??\ _K_č_-;_-@_-"/>
  </numFmts>
  <fonts count="28">
    <font>
      <sz val="12"/>
      <name val="Times CE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CE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sz val="10"/>
      <name val="Geneva CE"/>
    </font>
    <font>
      <b/>
      <sz val="11"/>
      <color indexed="63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</font>
    <font>
      <sz val="10"/>
      <name val="Tahoma"/>
      <family val="2"/>
      <charset val="238"/>
    </font>
    <font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7" fillId="0" borderId="0"/>
    <xf numFmtId="164" fontId="4" fillId="0" borderId="0" applyFont="0" applyFill="0" applyBorder="0" applyAlignment="0" applyProtection="0"/>
    <xf numFmtId="0" fontId="13" fillId="0" borderId="0"/>
    <xf numFmtId="0" fontId="13" fillId="0" borderId="0"/>
    <xf numFmtId="166" fontId="22" fillId="0" borderId="0"/>
    <xf numFmtId="166" fontId="23" fillId="0" borderId="0"/>
  </cellStyleXfs>
  <cellXfs count="95">
    <xf numFmtId="0" fontId="0" fillId="0" borderId="0" xfId="0"/>
    <xf numFmtId="0" fontId="5" fillId="2" borderId="0" xfId="0" applyFont="1" applyFill="1"/>
    <xf numFmtId="0" fontId="6" fillId="2" borderId="0" xfId="0" applyFont="1" applyFill="1"/>
    <xf numFmtId="165" fontId="6" fillId="2" borderId="0" xfId="2" applyNumberFormat="1" applyFont="1" applyFill="1"/>
    <xf numFmtId="164" fontId="6" fillId="2" borderId="0" xfId="2" applyFont="1" applyFill="1"/>
    <xf numFmtId="166" fontId="8" fillId="2" borderId="0" xfId="3" applyFont="1" applyFill="1"/>
    <xf numFmtId="166" fontId="1" fillId="2" borderId="0" xfId="3" applyFont="1" applyFill="1"/>
    <xf numFmtId="166" fontId="10" fillId="2" borderId="0" xfId="3" applyFont="1" applyFill="1" applyAlignment="1">
      <alignment horizontal="right"/>
    </xf>
    <xf numFmtId="166" fontId="11" fillId="2" borderId="0" xfId="3" applyFont="1" applyFill="1"/>
    <xf numFmtId="0" fontId="12" fillId="0" borderId="0" xfId="3" applyNumberFormat="1" applyFont="1"/>
    <xf numFmtId="165" fontId="1" fillId="2" borderId="0" xfId="4" applyNumberFormat="1" applyFont="1" applyFill="1"/>
    <xf numFmtId="0" fontId="14" fillId="0" borderId="0" xfId="5" applyFont="1" applyAlignment="1">
      <alignment vertical="center"/>
    </xf>
    <xf numFmtId="3" fontId="8" fillId="2" borderId="0" xfId="6" applyNumberFormat="1" applyFont="1" applyFill="1" applyAlignment="1">
      <alignment horizontal="left" vertical="center"/>
    </xf>
    <xf numFmtId="3" fontId="8" fillId="2" borderId="0" xfId="6" applyNumberFormat="1" applyFont="1" applyFill="1" applyAlignment="1">
      <alignment horizontal="center"/>
    </xf>
    <xf numFmtId="166" fontId="15" fillId="2" borderId="0" xfId="3" applyFont="1" applyFill="1"/>
    <xf numFmtId="0" fontId="3" fillId="0" borderId="0" xfId="6" applyFont="1" applyAlignment="1">
      <alignment vertical="center" wrapText="1"/>
    </xf>
    <xf numFmtId="3" fontId="16" fillId="2" borderId="0" xfId="6" applyNumberFormat="1" applyFont="1" applyFill="1" applyAlignment="1">
      <alignment horizontal="left" vertical="center"/>
    </xf>
    <xf numFmtId="3" fontId="16" fillId="0" borderId="0" xfId="6" applyNumberFormat="1" applyFont="1" applyAlignment="1">
      <alignment horizontal="center"/>
    </xf>
    <xf numFmtId="3" fontId="8" fillId="0" borderId="0" xfId="6" applyNumberFormat="1" applyFont="1" applyAlignment="1">
      <alignment horizontal="center"/>
    </xf>
    <xf numFmtId="3" fontId="8" fillId="2" borderId="0" xfId="3" applyNumberFormat="1" applyFont="1" applyFill="1" applyAlignment="1">
      <alignment horizontal="center"/>
    </xf>
    <xf numFmtId="0" fontId="18" fillId="2" borderId="0" xfId="0" applyFont="1" applyFill="1" applyAlignment="1">
      <alignment vertical="center" textRotation="90"/>
    </xf>
    <xf numFmtId="1" fontId="19" fillId="6" borderId="7" xfId="2" applyNumberFormat="1" applyFont="1" applyFill="1" applyBorder="1" applyAlignment="1" applyProtection="1">
      <alignment horizontal="center" vertical="center" wrapText="1"/>
      <protection hidden="1"/>
    </xf>
    <xf numFmtId="1" fontId="19" fillId="6" borderId="8" xfId="2" applyNumberFormat="1" applyFont="1" applyFill="1" applyBorder="1" applyAlignment="1" applyProtection="1">
      <alignment horizontal="center" vertical="center" wrapText="1"/>
      <protection hidden="1"/>
    </xf>
    <xf numFmtId="1" fontId="19" fillId="6" borderId="9" xfId="2" applyNumberFormat="1" applyFont="1" applyFill="1" applyBorder="1" applyAlignment="1" applyProtection="1">
      <alignment horizontal="center" vertical="center" wrapText="1"/>
      <protection hidden="1"/>
    </xf>
    <xf numFmtId="1" fontId="19" fillId="6" borderId="1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9" xfId="0" applyNumberFormat="1" applyFont="1" applyFill="1" applyBorder="1" applyAlignment="1">
      <alignment horizontal="center" vertical="center"/>
    </xf>
    <xf numFmtId="0" fontId="19" fillId="7" borderId="6" xfId="7" applyNumberFormat="1" applyFont="1" applyFill="1" applyBorder="1" applyAlignment="1">
      <alignment horizontal="center" vertical="center" wrapText="1"/>
    </xf>
    <xf numFmtId="166" fontId="24" fillId="7" borderId="6" xfId="8" applyFont="1" applyFill="1" applyBorder="1" applyAlignment="1" applyProtection="1">
      <alignment horizontal="center"/>
      <protection hidden="1"/>
    </xf>
    <xf numFmtId="169" fontId="24" fillId="7" borderId="6" xfId="1" applyNumberFormat="1" applyFont="1" applyFill="1" applyBorder="1" applyAlignment="1" applyProtection="1">
      <alignment horizontal="center"/>
      <protection hidden="1"/>
    </xf>
    <xf numFmtId="49" fontId="24" fillId="7" borderId="6" xfId="2" applyNumberFormat="1" applyFont="1" applyFill="1" applyBorder="1" applyAlignment="1" applyProtection="1">
      <alignment horizontal="center"/>
      <protection hidden="1"/>
    </xf>
    <xf numFmtId="44" fontId="24" fillId="7" borderId="6" xfId="2" applyNumberFormat="1" applyFont="1" applyFill="1" applyBorder="1" applyAlignment="1" applyProtection="1">
      <alignment horizontal="center"/>
      <protection hidden="1"/>
    </xf>
    <xf numFmtId="1" fontId="6" fillId="5" borderId="6" xfId="0" applyNumberFormat="1" applyFont="1" applyFill="1" applyBorder="1" applyAlignment="1">
      <alignment vertical="center"/>
    </xf>
    <xf numFmtId="0" fontId="5" fillId="0" borderId="0" xfId="0" applyFont="1"/>
    <xf numFmtId="1" fontId="17" fillId="6" borderId="7" xfId="0" applyNumberFormat="1" applyFont="1" applyFill="1" applyBorder="1" applyAlignment="1">
      <alignment horizontal="center" vertical="center"/>
    </xf>
    <xf numFmtId="1" fontId="17" fillId="6" borderId="8" xfId="0" applyNumberFormat="1" applyFont="1" applyFill="1" applyBorder="1" applyAlignment="1">
      <alignment horizontal="center" vertical="center"/>
    </xf>
    <xf numFmtId="1" fontId="20" fillId="0" borderId="16" xfId="7" applyNumberFormat="1" applyFont="1" applyFill="1" applyBorder="1" applyAlignment="1" applyProtection="1">
      <alignment horizontal="center" vertical="center"/>
      <protection hidden="1"/>
    </xf>
    <xf numFmtId="1" fontId="20" fillId="0" borderId="17" xfId="7" applyNumberFormat="1" applyFont="1" applyFill="1" applyBorder="1" applyAlignment="1" applyProtection="1">
      <alignment horizontal="center" vertical="center"/>
      <protection hidden="1"/>
    </xf>
    <xf numFmtId="1" fontId="20" fillId="0" borderId="18" xfId="7" applyNumberFormat="1" applyFont="1" applyFill="1" applyBorder="1" applyAlignment="1" applyProtection="1">
      <alignment horizontal="center" vertical="center"/>
      <protection hidden="1"/>
    </xf>
    <xf numFmtId="1" fontId="20" fillId="0" borderId="19" xfId="7" applyNumberFormat="1" applyFont="1" applyFill="1" applyBorder="1" applyAlignment="1" applyProtection="1">
      <alignment horizontal="center" vertical="center"/>
      <protection hidden="1"/>
    </xf>
    <xf numFmtId="1" fontId="20" fillId="0" borderId="11" xfId="7" applyNumberFormat="1" applyFont="1" applyFill="1" applyBorder="1" applyAlignment="1" applyProtection="1">
      <alignment horizontal="center" vertical="center"/>
      <protection hidden="1"/>
    </xf>
    <xf numFmtId="1" fontId="20" fillId="0" borderId="12" xfId="7" applyNumberFormat="1" applyFont="1" applyFill="1" applyBorder="1" applyAlignment="1" applyProtection="1">
      <alignment horizontal="center" vertical="center"/>
      <protection hidden="1"/>
    </xf>
    <xf numFmtId="1" fontId="20" fillId="0" borderId="13" xfId="7" applyNumberFormat="1" applyFont="1" applyFill="1" applyBorder="1" applyAlignment="1" applyProtection="1">
      <alignment horizontal="center" vertical="center"/>
      <protection hidden="1"/>
    </xf>
    <xf numFmtId="1" fontId="20" fillId="0" borderId="14" xfId="7" applyNumberFormat="1" applyFont="1" applyFill="1" applyBorder="1" applyAlignment="1" applyProtection="1">
      <alignment horizontal="center" vertical="center"/>
      <protection hidden="1"/>
    </xf>
    <xf numFmtId="1" fontId="20" fillId="0" borderId="15" xfId="7" applyNumberFormat="1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>
      <alignment vertical="center" textRotation="90"/>
    </xf>
    <xf numFmtId="3" fontId="21" fillId="2" borderId="20" xfId="0" applyNumberFormat="1" applyFont="1" applyFill="1" applyBorder="1" applyAlignment="1">
      <alignment horizontal="center" vertical="center"/>
    </xf>
    <xf numFmtId="44" fontId="19" fillId="3" borderId="28" xfId="2" applyNumberFormat="1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19" fillId="7" borderId="5" xfId="7" applyNumberFormat="1" applyFont="1" applyFill="1" applyBorder="1" applyAlignment="1">
      <alignment horizontal="center" vertical="center" wrapText="1"/>
    </xf>
    <xf numFmtId="166" fontId="24" fillId="7" borderId="5" xfId="8" applyFont="1" applyFill="1" applyBorder="1" applyAlignment="1" applyProtection="1">
      <alignment horizontal="center"/>
      <protection hidden="1"/>
    </xf>
    <xf numFmtId="169" fontId="24" fillId="7" borderId="5" xfId="1" applyNumberFormat="1" applyFont="1" applyFill="1" applyBorder="1" applyAlignment="1" applyProtection="1">
      <alignment horizontal="center"/>
      <protection hidden="1"/>
    </xf>
    <xf numFmtId="49" fontId="24" fillId="7" borderId="5" xfId="2" applyNumberFormat="1" applyFont="1" applyFill="1" applyBorder="1" applyAlignment="1" applyProtection="1">
      <alignment horizontal="center"/>
      <protection hidden="1"/>
    </xf>
    <xf numFmtId="44" fontId="24" fillId="7" borderId="5" xfId="2" applyNumberFormat="1" applyFont="1" applyFill="1" applyBorder="1" applyAlignment="1" applyProtection="1">
      <alignment horizontal="center"/>
      <protection hidden="1"/>
    </xf>
    <xf numFmtId="1" fontId="20" fillId="0" borderId="32" xfId="7" applyNumberFormat="1" applyFont="1" applyFill="1" applyBorder="1" applyAlignment="1" applyProtection="1">
      <alignment horizontal="center" vertical="center"/>
      <protection hidden="1"/>
    </xf>
    <xf numFmtId="1" fontId="20" fillId="0" borderId="33" xfId="7" applyNumberFormat="1" applyFont="1" applyFill="1" applyBorder="1" applyAlignment="1" applyProtection="1">
      <alignment horizontal="center" vertical="center"/>
      <protection hidden="1"/>
    </xf>
    <xf numFmtId="1" fontId="20" fillId="0" borderId="34" xfId="7" applyNumberFormat="1" applyFont="1" applyFill="1" applyBorder="1" applyAlignment="1" applyProtection="1">
      <alignment horizontal="center" vertical="center"/>
      <protection hidden="1"/>
    </xf>
    <xf numFmtId="1" fontId="20" fillId="0" borderId="35" xfId="7" applyNumberFormat="1" applyFont="1" applyFill="1" applyBorder="1" applyAlignment="1" applyProtection="1">
      <alignment horizontal="center" vertical="center"/>
      <protection hidden="1"/>
    </xf>
    <xf numFmtId="1" fontId="6" fillId="5" borderId="5" xfId="0" applyNumberFormat="1" applyFont="1" applyFill="1" applyBorder="1" applyAlignment="1">
      <alignment vertical="center"/>
    </xf>
    <xf numFmtId="44" fontId="19" fillId="3" borderId="36" xfId="2" applyNumberFormat="1" applyFont="1" applyFill="1" applyBorder="1" applyAlignment="1">
      <alignment horizontal="center" vertical="center" wrapText="1"/>
    </xf>
    <xf numFmtId="1" fontId="26" fillId="5" borderId="39" xfId="0" applyNumberFormat="1" applyFont="1" applyFill="1" applyBorder="1" applyAlignment="1">
      <alignment horizontal="center"/>
    </xf>
    <xf numFmtId="1" fontId="26" fillId="5" borderId="40" xfId="0" applyNumberFormat="1" applyFont="1" applyFill="1" applyBorder="1" applyAlignment="1">
      <alignment horizontal="center"/>
    </xf>
    <xf numFmtId="1" fontId="26" fillId="5" borderId="41" xfId="0" applyNumberFormat="1" applyFont="1" applyFill="1" applyBorder="1" applyAlignment="1">
      <alignment horizontal="center"/>
    </xf>
    <xf numFmtId="1" fontId="26" fillId="5" borderId="42" xfId="0" applyNumberFormat="1" applyFont="1" applyFill="1" applyBorder="1" applyAlignment="1">
      <alignment horizontal="center"/>
    </xf>
    <xf numFmtId="1" fontId="21" fillId="6" borderId="38" xfId="0" applyNumberFormat="1" applyFont="1" applyFill="1" applyBorder="1" applyAlignment="1">
      <alignment vertical="center"/>
    </xf>
    <xf numFmtId="44" fontId="21" fillId="6" borderId="43" xfId="2" applyNumberFormat="1" applyFont="1" applyFill="1" applyBorder="1"/>
    <xf numFmtId="3" fontId="21" fillId="2" borderId="20" xfId="0" applyNumberFormat="1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0" fontId="25" fillId="6" borderId="37" xfId="0" applyFont="1" applyFill="1" applyBorder="1" applyAlignment="1">
      <alignment horizontal="center"/>
    </xf>
    <xf numFmtId="0" fontId="25" fillId="6" borderId="38" xfId="0" applyFont="1" applyFill="1" applyBorder="1" applyAlignment="1">
      <alignment horizontal="center"/>
    </xf>
    <xf numFmtId="3" fontId="21" fillId="0" borderId="20" xfId="0" applyNumberFormat="1" applyFont="1" applyBorder="1" applyAlignment="1">
      <alignment horizontal="center" vertical="center"/>
    </xf>
    <xf numFmtId="14" fontId="17" fillId="5" borderId="23" xfId="0" applyNumberFormat="1" applyFont="1" applyFill="1" applyBorder="1" applyAlignment="1">
      <alignment horizontal="center" vertical="center"/>
    </xf>
    <xf numFmtId="14" fontId="17" fillId="5" borderId="24" xfId="0" applyNumberFormat="1" applyFont="1" applyFill="1" applyBorder="1" applyAlignment="1">
      <alignment horizontal="center" vertical="center"/>
    </xf>
    <xf numFmtId="14" fontId="17" fillId="5" borderId="25" xfId="0" applyNumberFormat="1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166" fontId="20" fillId="4" borderId="26" xfId="3" applyFont="1" applyFill="1" applyBorder="1" applyAlignment="1">
      <alignment horizontal="center" vertical="center"/>
    </xf>
    <xf numFmtId="166" fontId="20" fillId="4" borderId="28" xfId="3" applyFont="1" applyFill="1" applyBorder="1" applyAlignment="1">
      <alignment horizontal="center" vertical="center"/>
    </xf>
    <xf numFmtId="166" fontId="19" fillId="4" borderId="21" xfId="3" applyFont="1" applyFill="1" applyBorder="1" applyAlignment="1" applyProtection="1">
      <alignment horizontal="center" vertical="center" wrapText="1"/>
      <protection hidden="1"/>
    </xf>
    <xf numFmtId="166" fontId="19" fillId="4" borderId="27" xfId="3" applyFont="1" applyFill="1" applyBorder="1" applyAlignment="1" applyProtection="1">
      <alignment horizontal="center" vertical="center" wrapText="1"/>
      <protection hidden="1"/>
    </xf>
    <xf numFmtId="166" fontId="19" fillId="4" borderId="22" xfId="3" applyFont="1" applyFill="1" applyBorder="1" applyAlignment="1" applyProtection="1">
      <alignment horizontal="center" vertical="center" wrapText="1"/>
      <protection hidden="1"/>
    </xf>
    <xf numFmtId="166" fontId="19" fillId="4" borderId="6" xfId="3" applyFont="1" applyFill="1" applyBorder="1" applyAlignment="1" applyProtection="1">
      <alignment horizontal="center" vertical="center" wrapText="1"/>
      <protection hidden="1"/>
    </xf>
    <xf numFmtId="166" fontId="19" fillId="4" borderId="22" xfId="3" applyFont="1" applyFill="1" applyBorder="1" applyAlignment="1">
      <alignment horizontal="center" vertical="center"/>
    </xf>
    <xf numFmtId="166" fontId="19" fillId="4" borderId="6" xfId="3" applyFont="1" applyFill="1" applyBorder="1" applyAlignment="1">
      <alignment horizontal="center" vertical="center"/>
    </xf>
    <xf numFmtId="165" fontId="19" fillId="4" borderId="22" xfId="2" applyNumberFormat="1" applyFont="1" applyFill="1" applyBorder="1" applyAlignment="1" applyProtection="1">
      <alignment horizontal="center" vertical="center" wrapText="1"/>
      <protection hidden="1"/>
    </xf>
    <xf numFmtId="165" fontId="19" fillId="4" borderId="6" xfId="2" applyNumberFormat="1" applyFont="1" applyFill="1" applyBorder="1" applyAlignment="1" applyProtection="1">
      <alignment horizontal="center" vertical="center" wrapText="1"/>
      <protection hidden="1"/>
    </xf>
    <xf numFmtId="167" fontId="27" fillId="4" borderId="3" xfId="2" applyNumberFormat="1" applyFont="1" applyFill="1" applyBorder="1" applyAlignment="1">
      <alignment horizontal="center"/>
    </xf>
    <xf numFmtId="167" fontId="27" fillId="4" borderId="1" xfId="2" applyNumberFormat="1" applyFont="1" applyFill="1" applyBorder="1" applyAlignment="1">
      <alignment horizontal="center"/>
    </xf>
    <xf numFmtId="167" fontId="27" fillId="4" borderId="4" xfId="2" applyNumberFormat="1" applyFont="1" applyFill="1" applyBorder="1" applyAlignment="1">
      <alignment horizontal="center"/>
    </xf>
    <xf numFmtId="166" fontId="9" fillId="2" borderId="1" xfId="3" applyFont="1" applyFill="1" applyBorder="1" applyAlignment="1">
      <alignment horizontal="center" vertical="center"/>
    </xf>
    <xf numFmtId="166" fontId="9" fillId="2" borderId="2" xfId="3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8" fillId="2" borderId="0" xfId="3" applyNumberFormat="1" applyFont="1" applyFill="1" applyAlignment="1">
      <alignment horizontal="center"/>
    </xf>
  </cellXfs>
  <cellStyles count="9">
    <cellStyle name="Čárka" xfId="1" builtinId="3"/>
    <cellStyle name="Měna" xfId="2" builtinId="4"/>
    <cellStyle name="Měna 2" xfId="4"/>
    <cellStyle name="Normal_Media999" xfId="8"/>
    <cellStyle name="Normal_Plán 97" xfId="5"/>
    <cellStyle name="Normal_Tisk Rok" xfId="6"/>
    <cellStyle name="Normální" xfId="0" builtinId="0"/>
    <cellStyle name="Normální 2" xfId="3"/>
    <cellStyle name="normální_mediaplán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.bergrova\Dropbox%20(Red%20Media)\redmedia%202016\klienti%202016%20Go\Maspex\TIGER\C:\Users\benny\AppData\Local\Temp\Users\benny\AppData\Local\Temp\ekonto2012\mp\Garance\Red%20Media\Klienti\ING%20pojistovna\Desktop\Zad&#225;n&#23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showGridLines="0" tabSelected="1" zoomScale="85" zoomScaleNormal="85" workbookViewId="0">
      <selection activeCell="F6" sqref="F6"/>
    </sheetView>
  </sheetViews>
  <sheetFormatPr defaultColWidth="8" defaultRowHeight="15.75"/>
  <cols>
    <col min="1" max="1" width="8" style="1" customWidth="1"/>
    <col min="2" max="2" width="19.625" style="2" customWidth="1"/>
    <col min="3" max="3" width="17.125" style="2" customWidth="1"/>
    <col min="4" max="4" width="11.125" style="2" customWidth="1"/>
    <col min="5" max="5" width="10.75" style="2" customWidth="1"/>
    <col min="6" max="6" width="8.5" style="3" bestFit="1" customWidth="1"/>
    <col min="7" max="7" width="14.125" style="3" customWidth="1"/>
    <col min="8" max="14" width="3.125" style="3" customWidth="1"/>
    <col min="15" max="20" width="3.125" style="2" customWidth="1"/>
    <col min="21" max="21" width="6.5" style="2" customWidth="1"/>
    <col min="22" max="22" width="13.875" style="4" customWidth="1"/>
    <col min="23" max="16384" width="8" style="1"/>
  </cols>
  <sheetData>
    <row r="1" spans="1:22" ht="24.75" customHeight="1"/>
    <row r="2" spans="1:22" s="5" customFormat="1" ht="15.6" customHeight="1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2" s="5" customFormat="1" ht="14.45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2" s="5" customFormat="1" ht="15">
      <c r="B4" s="6"/>
      <c r="C4" s="7"/>
      <c r="D4" s="8"/>
      <c r="E4" s="9"/>
      <c r="F4" s="10"/>
      <c r="G4" s="8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93"/>
      <c r="V4" s="93"/>
    </row>
    <row r="5" spans="1:22" s="5" customFormat="1" ht="15">
      <c r="B5" s="11" t="s">
        <v>1</v>
      </c>
      <c r="C5" s="12" t="s">
        <v>74</v>
      </c>
      <c r="D5" s="13"/>
      <c r="E5" s="9"/>
      <c r="F5" s="10"/>
      <c r="G5" s="14"/>
      <c r="H5" s="14"/>
      <c r="M5" s="6"/>
      <c r="N5" s="15"/>
    </row>
    <row r="6" spans="1:22" s="5" customFormat="1" ht="15">
      <c r="B6" s="11" t="s">
        <v>2</v>
      </c>
      <c r="C6" s="16" t="s">
        <v>3</v>
      </c>
      <c r="D6" s="17"/>
      <c r="E6" s="9"/>
      <c r="F6" s="10"/>
      <c r="M6" s="6"/>
      <c r="N6" s="6"/>
    </row>
    <row r="7" spans="1:22" s="5" customFormat="1" ht="15">
      <c r="B7" s="11" t="s">
        <v>4</v>
      </c>
      <c r="C7" s="12" t="s">
        <v>5</v>
      </c>
      <c r="D7" s="18"/>
      <c r="E7" s="9"/>
      <c r="F7" s="10"/>
      <c r="H7" s="94"/>
      <c r="I7" s="94"/>
      <c r="J7" s="94"/>
      <c r="K7" s="94"/>
      <c r="L7" s="94"/>
      <c r="M7" s="94"/>
      <c r="N7" s="94"/>
      <c r="O7" s="94"/>
      <c r="P7" s="19"/>
      <c r="Q7" s="19"/>
      <c r="R7" s="19"/>
      <c r="S7" s="19"/>
      <c r="T7" s="19"/>
    </row>
    <row r="8" spans="1:22" s="5" customFormat="1" ht="16.5" customHeight="1">
      <c r="B8" s="11" t="s">
        <v>6</v>
      </c>
      <c r="C8" s="12" t="s">
        <v>7</v>
      </c>
      <c r="D8" s="18"/>
      <c r="E8" s="9"/>
      <c r="F8" s="10"/>
      <c r="H8" s="94"/>
      <c r="I8" s="94"/>
      <c r="J8" s="94"/>
      <c r="K8" s="94"/>
      <c r="L8" s="94"/>
      <c r="M8" s="94"/>
      <c r="N8" s="94"/>
      <c r="O8" s="94"/>
      <c r="P8" s="19"/>
      <c r="Q8" s="19"/>
      <c r="R8" s="19"/>
      <c r="S8" s="19"/>
      <c r="T8" s="19"/>
    </row>
    <row r="9" spans="1:22" ht="15.75" customHeight="1" thickBot="1">
      <c r="H9" s="87">
        <v>2019</v>
      </c>
      <c r="I9" s="88"/>
      <c r="J9" s="88"/>
      <c r="K9" s="88"/>
      <c r="L9" s="88"/>
      <c r="M9" s="88"/>
      <c r="N9" s="88"/>
      <c r="O9" s="89"/>
      <c r="P9" s="87">
        <v>2020</v>
      </c>
      <c r="Q9" s="88"/>
      <c r="R9" s="88"/>
      <c r="S9" s="88"/>
      <c r="T9" s="89"/>
    </row>
    <row r="10" spans="1:22" ht="17.25" customHeight="1">
      <c r="A10" s="20"/>
      <c r="B10" s="79" t="s">
        <v>8</v>
      </c>
      <c r="C10" s="81" t="s">
        <v>9</v>
      </c>
      <c r="D10" s="83" t="s">
        <v>10</v>
      </c>
      <c r="E10" s="83" t="s">
        <v>11</v>
      </c>
      <c r="F10" s="85" t="s">
        <v>12</v>
      </c>
      <c r="G10" s="85" t="s">
        <v>73</v>
      </c>
      <c r="H10" s="72" t="s">
        <v>13</v>
      </c>
      <c r="I10" s="73"/>
      <c r="J10" s="73"/>
      <c r="K10" s="74"/>
      <c r="L10" s="72" t="s">
        <v>14</v>
      </c>
      <c r="M10" s="73"/>
      <c r="N10" s="73"/>
      <c r="O10" s="74"/>
      <c r="P10" s="72" t="s">
        <v>15</v>
      </c>
      <c r="Q10" s="73"/>
      <c r="R10" s="73"/>
      <c r="S10" s="73"/>
      <c r="T10" s="74"/>
      <c r="U10" s="75" t="s">
        <v>16</v>
      </c>
      <c r="V10" s="77" t="s">
        <v>72</v>
      </c>
    </row>
    <row r="11" spans="1:22" ht="15.75" customHeight="1">
      <c r="A11" s="44"/>
      <c r="B11" s="80"/>
      <c r="C11" s="82"/>
      <c r="D11" s="84"/>
      <c r="E11" s="84"/>
      <c r="F11" s="86"/>
      <c r="G11" s="86"/>
      <c r="H11" s="21">
        <v>45</v>
      </c>
      <c r="I11" s="22">
        <f t="shared" ref="I11:N11" si="0">H11+1</f>
        <v>46</v>
      </c>
      <c r="J11" s="22">
        <f t="shared" si="0"/>
        <v>47</v>
      </c>
      <c r="K11" s="23">
        <f t="shared" si="0"/>
        <v>48</v>
      </c>
      <c r="L11" s="24">
        <f t="shared" si="0"/>
        <v>49</v>
      </c>
      <c r="M11" s="22">
        <f t="shared" si="0"/>
        <v>50</v>
      </c>
      <c r="N11" s="22">
        <f t="shared" si="0"/>
        <v>51</v>
      </c>
      <c r="O11" s="25">
        <v>52</v>
      </c>
      <c r="P11" s="33">
        <v>1</v>
      </c>
      <c r="Q11" s="34">
        <v>2</v>
      </c>
      <c r="R11" s="34">
        <v>3</v>
      </c>
      <c r="S11" s="34">
        <v>4</v>
      </c>
      <c r="T11" s="25">
        <v>5</v>
      </c>
      <c r="U11" s="76"/>
      <c r="V11" s="78"/>
    </row>
    <row r="12" spans="1:22" ht="15" customHeight="1">
      <c r="A12" s="65"/>
      <c r="B12" s="67" t="s">
        <v>17</v>
      </c>
      <c r="C12" s="26" t="s">
        <v>18</v>
      </c>
      <c r="D12" s="27" t="s">
        <v>19</v>
      </c>
      <c r="E12" s="28">
        <v>160000</v>
      </c>
      <c r="F12" s="29" t="s">
        <v>20</v>
      </c>
      <c r="G12" s="30">
        <v>147501</v>
      </c>
      <c r="H12" s="35"/>
      <c r="I12" s="36">
        <v>1</v>
      </c>
      <c r="J12" s="36"/>
      <c r="K12" s="37"/>
      <c r="L12" s="38"/>
      <c r="M12" s="36"/>
      <c r="N12" s="36">
        <v>1</v>
      </c>
      <c r="O12" s="37"/>
      <c r="P12" s="35"/>
      <c r="Q12" s="36"/>
      <c r="R12" s="36"/>
      <c r="S12" s="36"/>
      <c r="T12" s="37"/>
      <c r="U12" s="31">
        <f t="shared" ref="U12:U43" si="1">SUM(H12:T12)</f>
        <v>2</v>
      </c>
      <c r="V12" s="46"/>
    </row>
    <row r="13" spans="1:22" ht="15" customHeight="1">
      <c r="A13" s="65"/>
      <c r="B13" s="67"/>
      <c r="C13" s="26" t="s">
        <v>21</v>
      </c>
      <c r="D13" s="27" t="s">
        <v>19</v>
      </c>
      <c r="E13" s="28">
        <v>110000</v>
      </c>
      <c r="F13" s="29" t="s">
        <v>22</v>
      </c>
      <c r="G13" s="30">
        <v>236000</v>
      </c>
      <c r="H13" s="39"/>
      <c r="I13" s="40"/>
      <c r="J13" s="40"/>
      <c r="K13" s="41"/>
      <c r="L13" s="42">
        <v>1</v>
      </c>
      <c r="M13" s="40"/>
      <c r="N13" s="40"/>
      <c r="O13" s="41"/>
      <c r="P13" s="39"/>
      <c r="Q13" s="40"/>
      <c r="R13" s="40"/>
      <c r="S13" s="40"/>
      <c r="T13" s="41"/>
      <c r="U13" s="31">
        <f t="shared" si="1"/>
        <v>1</v>
      </c>
      <c r="V13" s="46"/>
    </row>
    <row r="14" spans="1:22" ht="15" customHeight="1">
      <c r="A14" s="65"/>
      <c r="B14" s="67"/>
      <c r="C14" s="26" t="s">
        <v>21</v>
      </c>
      <c r="D14" s="27" t="s">
        <v>19</v>
      </c>
      <c r="E14" s="28">
        <v>110000</v>
      </c>
      <c r="F14" s="29" t="s">
        <v>20</v>
      </c>
      <c r="G14" s="30">
        <v>118000</v>
      </c>
      <c r="H14" s="39"/>
      <c r="I14" s="40"/>
      <c r="J14" s="40">
        <v>1</v>
      </c>
      <c r="K14" s="41"/>
      <c r="L14" s="42"/>
      <c r="M14" s="40"/>
      <c r="N14" s="40"/>
      <c r="O14" s="41"/>
      <c r="P14" s="39">
        <v>1</v>
      </c>
      <c r="Q14" s="40"/>
      <c r="R14" s="40"/>
      <c r="S14" s="40"/>
      <c r="T14" s="41"/>
      <c r="U14" s="31">
        <f t="shared" si="1"/>
        <v>2</v>
      </c>
      <c r="V14" s="46"/>
    </row>
    <row r="15" spans="1:22" ht="15" customHeight="1">
      <c r="A15" s="65"/>
      <c r="B15" s="67"/>
      <c r="C15" s="26" t="s">
        <v>21</v>
      </c>
      <c r="D15" s="27" t="s">
        <v>19</v>
      </c>
      <c r="E15" s="28">
        <v>110000</v>
      </c>
      <c r="F15" s="29" t="s">
        <v>23</v>
      </c>
      <c r="G15" s="30">
        <v>118000</v>
      </c>
      <c r="H15" s="39">
        <v>1</v>
      </c>
      <c r="I15" s="40"/>
      <c r="J15" s="40"/>
      <c r="K15" s="41"/>
      <c r="L15" s="42"/>
      <c r="M15" s="40"/>
      <c r="N15" s="40"/>
      <c r="O15" s="41"/>
      <c r="P15" s="39"/>
      <c r="Q15" s="40"/>
      <c r="R15" s="40"/>
      <c r="S15" s="40"/>
      <c r="T15" s="41"/>
      <c r="U15" s="31">
        <f t="shared" si="1"/>
        <v>1</v>
      </c>
      <c r="V15" s="46"/>
    </row>
    <row r="16" spans="1:22" ht="15" customHeight="1">
      <c r="A16" s="65"/>
      <c r="B16" s="67"/>
      <c r="C16" s="26" t="s">
        <v>24</v>
      </c>
      <c r="D16" s="27" t="s">
        <v>19</v>
      </c>
      <c r="E16" s="28">
        <v>250000</v>
      </c>
      <c r="F16" s="29" t="s">
        <v>20</v>
      </c>
      <c r="G16" s="30">
        <v>198200</v>
      </c>
      <c r="H16" s="39"/>
      <c r="I16" s="40"/>
      <c r="J16" s="40"/>
      <c r="K16" s="41">
        <v>1</v>
      </c>
      <c r="L16" s="42"/>
      <c r="M16" s="40"/>
      <c r="N16" s="40">
        <v>1</v>
      </c>
      <c r="O16" s="41"/>
      <c r="P16" s="39"/>
      <c r="Q16" s="40"/>
      <c r="R16" s="40"/>
      <c r="S16" s="40"/>
      <c r="T16" s="41"/>
      <c r="U16" s="31">
        <f t="shared" si="1"/>
        <v>2</v>
      </c>
      <c r="V16" s="46"/>
    </row>
    <row r="17" spans="1:22" ht="15" customHeight="1">
      <c r="A17" s="65"/>
      <c r="B17" s="67"/>
      <c r="C17" s="26" t="s">
        <v>25</v>
      </c>
      <c r="D17" s="27" t="s">
        <v>26</v>
      </c>
      <c r="E17" s="28">
        <v>80000</v>
      </c>
      <c r="F17" s="29" t="s">
        <v>22</v>
      </c>
      <c r="G17" s="30">
        <v>250000</v>
      </c>
      <c r="H17" s="39"/>
      <c r="I17" s="40"/>
      <c r="J17" s="40">
        <v>1</v>
      </c>
      <c r="K17" s="41"/>
      <c r="L17" s="42"/>
      <c r="M17" s="40"/>
      <c r="N17" s="40"/>
      <c r="O17" s="41"/>
      <c r="P17" s="39"/>
      <c r="Q17" s="40"/>
      <c r="R17" s="40"/>
      <c r="S17" s="40"/>
      <c r="T17" s="41"/>
      <c r="U17" s="31">
        <f t="shared" si="1"/>
        <v>1</v>
      </c>
      <c r="V17" s="46"/>
    </row>
    <row r="18" spans="1:22" ht="15" customHeight="1">
      <c r="A18" s="65"/>
      <c r="B18" s="67"/>
      <c r="C18" s="26" t="s">
        <v>25</v>
      </c>
      <c r="D18" s="27" t="s">
        <v>26</v>
      </c>
      <c r="E18" s="28">
        <v>80000</v>
      </c>
      <c r="F18" s="29" t="s">
        <v>20</v>
      </c>
      <c r="G18" s="30">
        <v>150000</v>
      </c>
      <c r="H18" s="39"/>
      <c r="I18" s="40">
        <v>1</v>
      </c>
      <c r="J18" s="40"/>
      <c r="K18" s="41"/>
      <c r="L18" s="42"/>
      <c r="M18" s="40"/>
      <c r="N18" s="40"/>
      <c r="O18" s="41"/>
      <c r="P18" s="39"/>
      <c r="Q18" s="40"/>
      <c r="R18" s="40"/>
      <c r="S18" s="40"/>
      <c r="T18" s="41"/>
      <c r="U18" s="31">
        <f t="shared" si="1"/>
        <v>1</v>
      </c>
      <c r="V18" s="46"/>
    </row>
    <row r="19" spans="1:22" ht="15" customHeight="1">
      <c r="A19" s="65"/>
      <c r="B19" s="67"/>
      <c r="C19" s="26" t="s">
        <v>25</v>
      </c>
      <c r="D19" s="27" t="s">
        <v>26</v>
      </c>
      <c r="E19" s="28">
        <v>80000</v>
      </c>
      <c r="F19" s="29" t="s">
        <v>23</v>
      </c>
      <c r="G19" s="30">
        <v>150000</v>
      </c>
      <c r="H19" s="39"/>
      <c r="I19" s="40"/>
      <c r="J19" s="40"/>
      <c r="K19" s="41"/>
      <c r="L19" s="42"/>
      <c r="M19" s="40"/>
      <c r="N19" s="40"/>
      <c r="O19" s="41"/>
      <c r="P19" s="39"/>
      <c r="Q19" s="40">
        <v>1</v>
      </c>
      <c r="R19" s="40"/>
      <c r="S19" s="40"/>
      <c r="T19" s="41"/>
      <c r="U19" s="31">
        <f t="shared" si="1"/>
        <v>1</v>
      </c>
      <c r="V19" s="46"/>
    </row>
    <row r="20" spans="1:22" ht="15" customHeight="1">
      <c r="A20" s="65"/>
      <c r="B20" s="67"/>
      <c r="C20" s="26" t="s">
        <v>27</v>
      </c>
      <c r="D20" s="27" t="s">
        <v>19</v>
      </c>
      <c r="E20" s="28">
        <v>120000</v>
      </c>
      <c r="F20" s="29" t="s">
        <v>23</v>
      </c>
      <c r="G20" s="30">
        <v>128000</v>
      </c>
      <c r="H20" s="39"/>
      <c r="I20" s="40"/>
      <c r="J20" s="40"/>
      <c r="K20" s="41"/>
      <c r="L20" s="42"/>
      <c r="M20" s="40">
        <v>1</v>
      </c>
      <c r="N20" s="40"/>
      <c r="O20" s="41"/>
      <c r="P20" s="39"/>
      <c r="Q20" s="40"/>
      <c r="R20" s="40"/>
      <c r="S20" s="40"/>
      <c r="T20" s="41"/>
      <c r="U20" s="31">
        <f t="shared" si="1"/>
        <v>1</v>
      </c>
      <c r="V20" s="46"/>
    </row>
    <row r="21" spans="1:22" ht="15" customHeight="1">
      <c r="A21" s="45"/>
      <c r="B21" s="67"/>
      <c r="C21" s="26" t="s">
        <v>28</v>
      </c>
      <c r="D21" s="27" t="s">
        <v>29</v>
      </c>
      <c r="E21" s="28">
        <v>330000</v>
      </c>
      <c r="F21" s="29" t="s">
        <v>22</v>
      </c>
      <c r="G21" s="30">
        <v>385961</v>
      </c>
      <c r="H21" s="39"/>
      <c r="I21" s="40"/>
      <c r="J21" s="40"/>
      <c r="K21" s="41"/>
      <c r="L21" s="42"/>
      <c r="M21" s="40"/>
      <c r="N21" s="40"/>
      <c r="O21" s="41"/>
      <c r="P21" s="41">
        <v>1</v>
      </c>
      <c r="Q21" s="40"/>
      <c r="R21" s="40"/>
      <c r="S21" s="40"/>
      <c r="T21" s="41"/>
      <c r="U21" s="31">
        <f t="shared" si="1"/>
        <v>1</v>
      </c>
      <c r="V21" s="46"/>
    </row>
    <row r="22" spans="1:22" ht="15" customHeight="1">
      <c r="A22" s="65"/>
      <c r="B22" s="67"/>
      <c r="C22" s="26" t="s">
        <v>28</v>
      </c>
      <c r="D22" s="27" t="s">
        <v>29</v>
      </c>
      <c r="E22" s="28">
        <v>330000</v>
      </c>
      <c r="F22" s="29" t="s">
        <v>20</v>
      </c>
      <c r="G22" s="30">
        <v>194911</v>
      </c>
      <c r="H22" s="39">
        <v>1</v>
      </c>
      <c r="I22" s="40"/>
      <c r="J22" s="40">
        <v>1</v>
      </c>
      <c r="K22" s="41"/>
      <c r="L22" s="42">
        <v>1</v>
      </c>
      <c r="M22" s="40"/>
      <c r="N22" s="40"/>
      <c r="O22" s="41"/>
      <c r="P22" s="39"/>
      <c r="Q22" s="40"/>
      <c r="R22" s="40"/>
      <c r="S22" s="40"/>
      <c r="T22" s="41"/>
      <c r="U22" s="31">
        <f t="shared" si="1"/>
        <v>3</v>
      </c>
      <c r="V22" s="46"/>
    </row>
    <row r="23" spans="1:22" ht="15" customHeight="1">
      <c r="A23" s="65"/>
      <c r="B23" s="67"/>
      <c r="C23" s="26" t="s">
        <v>28</v>
      </c>
      <c r="D23" s="27" t="s">
        <v>29</v>
      </c>
      <c r="E23" s="28">
        <v>330000</v>
      </c>
      <c r="F23" s="29" t="s">
        <v>23</v>
      </c>
      <c r="G23" s="30">
        <v>194911</v>
      </c>
      <c r="H23" s="39"/>
      <c r="I23" s="40"/>
      <c r="J23" s="40"/>
      <c r="K23" s="41"/>
      <c r="L23" s="42"/>
      <c r="M23" s="40"/>
      <c r="N23" s="40">
        <v>1</v>
      </c>
      <c r="O23" s="41"/>
      <c r="P23" s="39"/>
      <c r="Q23" s="40"/>
      <c r="R23" s="40"/>
      <c r="S23" s="40"/>
      <c r="T23" s="41"/>
      <c r="U23" s="31">
        <f t="shared" si="1"/>
        <v>1</v>
      </c>
      <c r="V23" s="46"/>
    </row>
    <row r="24" spans="1:22" ht="15" customHeight="1">
      <c r="A24" s="65"/>
      <c r="B24" s="67"/>
      <c r="C24" s="26" t="s">
        <v>30</v>
      </c>
      <c r="D24" s="27" t="s">
        <v>26</v>
      </c>
      <c r="E24" s="28">
        <v>820000</v>
      </c>
      <c r="F24" s="29" t="s">
        <v>22</v>
      </c>
      <c r="G24" s="30">
        <v>486200</v>
      </c>
      <c r="H24" s="39"/>
      <c r="I24" s="40"/>
      <c r="J24" s="40"/>
      <c r="K24" s="41"/>
      <c r="L24" s="42"/>
      <c r="M24" s="40"/>
      <c r="N24" s="40"/>
      <c r="O24" s="41"/>
      <c r="P24" s="39"/>
      <c r="Q24" s="40"/>
      <c r="R24" s="40">
        <v>1</v>
      </c>
      <c r="S24" s="40"/>
      <c r="T24" s="41"/>
      <c r="U24" s="31">
        <f t="shared" si="1"/>
        <v>1</v>
      </c>
      <c r="V24" s="46"/>
    </row>
    <row r="25" spans="1:22" ht="15" customHeight="1">
      <c r="A25" s="65"/>
      <c r="B25" s="67"/>
      <c r="C25" s="26" t="s">
        <v>30</v>
      </c>
      <c r="D25" s="27" t="s">
        <v>26</v>
      </c>
      <c r="E25" s="28">
        <v>820000</v>
      </c>
      <c r="F25" s="29" t="s">
        <v>20</v>
      </c>
      <c r="G25" s="30">
        <v>243100</v>
      </c>
      <c r="H25" s="39">
        <v>1</v>
      </c>
      <c r="I25" s="40"/>
      <c r="J25" s="40"/>
      <c r="K25" s="41">
        <v>1</v>
      </c>
      <c r="L25" s="42"/>
      <c r="M25" s="40"/>
      <c r="N25" s="40"/>
      <c r="O25" s="41"/>
      <c r="P25" s="39"/>
      <c r="Q25" s="40"/>
      <c r="R25" s="40"/>
      <c r="S25" s="40"/>
      <c r="T25" s="41"/>
      <c r="U25" s="31">
        <f t="shared" si="1"/>
        <v>2</v>
      </c>
      <c r="V25" s="46"/>
    </row>
    <row r="26" spans="1:22" ht="15" customHeight="1">
      <c r="A26" s="45"/>
      <c r="B26" s="67"/>
      <c r="C26" s="26" t="s">
        <v>31</v>
      </c>
      <c r="D26" s="27" t="s">
        <v>26</v>
      </c>
      <c r="E26" s="28">
        <v>205000</v>
      </c>
      <c r="F26" s="29" t="s">
        <v>22</v>
      </c>
      <c r="G26" s="30">
        <v>254000</v>
      </c>
      <c r="H26" s="39"/>
      <c r="I26" s="40"/>
      <c r="J26" s="40"/>
      <c r="K26" s="41"/>
      <c r="L26" s="42"/>
      <c r="M26" s="40">
        <v>1</v>
      </c>
      <c r="N26" s="40"/>
      <c r="O26" s="41"/>
      <c r="P26" s="39"/>
      <c r="Q26" s="40"/>
      <c r="R26" s="40"/>
      <c r="S26" s="40"/>
      <c r="T26" s="41"/>
      <c r="U26" s="31">
        <f t="shared" si="1"/>
        <v>1</v>
      </c>
      <c r="V26" s="46"/>
    </row>
    <row r="27" spans="1:22" ht="15" customHeight="1">
      <c r="A27" s="65"/>
      <c r="B27" s="67"/>
      <c r="C27" s="26" t="s">
        <v>31</v>
      </c>
      <c r="D27" s="27" t="s">
        <v>26</v>
      </c>
      <c r="E27" s="28">
        <v>205000</v>
      </c>
      <c r="F27" s="29" t="s">
        <v>20</v>
      </c>
      <c r="G27" s="30">
        <v>160000</v>
      </c>
      <c r="H27" s="39">
        <v>1</v>
      </c>
      <c r="I27" s="40"/>
      <c r="J27" s="40">
        <v>1</v>
      </c>
      <c r="K27" s="41"/>
      <c r="L27" s="42"/>
      <c r="M27" s="40"/>
      <c r="N27" s="40"/>
      <c r="O27" s="41"/>
      <c r="P27" s="39"/>
      <c r="Q27" s="40"/>
      <c r="R27" s="40"/>
      <c r="S27" s="40"/>
      <c r="T27" s="41"/>
      <c r="U27" s="31">
        <f t="shared" si="1"/>
        <v>2</v>
      </c>
      <c r="V27" s="46"/>
    </row>
    <row r="28" spans="1:22" ht="15" customHeight="1">
      <c r="A28" s="65"/>
      <c r="B28" s="67"/>
      <c r="C28" s="26" t="s">
        <v>31</v>
      </c>
      <c r="D28" s="27" t="s">
        <v>26</v>
      </c>
      <c r="E28" s="28">
        <v>205000</v>
      </c>
      <c r="F28" s="29" t="s">
        <v>23</v>
      </c>
      <c r="G28" s="30">
        <v>160000</v>
      </c>
      <c r="H28" s="39"/>
      <c r="I28" s="40"/>
      <c r="J28" s="40"/>
      <c r="K28" s="41"/>
      <c r="L28" s="42"/>
      <c r="M28" s="40">
        <v>1</v>
      </c>
      <c r="N28" s="42"/>
      <c r="O28" s="41"/>
      <c r="P28" s="39"/>
      <c r="Q28" s="40"/>
      <c r="R28" s="40"/>
      <c r="S28" s="40"/>
      <c r="T28" s="41"/>
      <c r="U28" s="31">
        <f t="shared" si="1"/>
        <v>1</v>
      </c>
      <c r="V28" s="46"/>
    </row>
    <row r="29" spans="1:22" ht="15" customHeight="1">
      <c r="A29" s="65"/>
      <c r="B29" s="67"/>
      <c r="C29" s="26" t="s">
        <v>32</v>
      </c>
      <c r="D29" s="27" t="s">
        <v>26</v>
      </c>
      <c r="E29" s="28">
        <v>95000</v>
      </c>
      <c r="F29" s="29" t="s">
        <v>20</v>
      </c>
      <c r="G29" s="30">
        <v>135000</v>
      </c>
      <c r="H29" s="39"/>
      <c r="I29" s="40">
        <v>1</v>
      </c>
      <c r="J29" s="40"/>
      <c r="K29" s="41">
        <v>1</v>
      </c>
      <c r="L29" s="42"/>
      <c r="M29" s="40"/>
      <c r="N29" s="40">
        <v>1</v>
      </c>
      <c r="O29" s="41"/>
      <c r="P29" s="39"/>
      <c r="Q29" s="40"/>
      <c r="R29" s="40"/>
      <c r="S29" s="40"/>
      <c r="T29" s="41"/>
      <c r="U29" s="31">
        <f t="shared" si="1"/>
        <v>3</v>
      </c>
      <c r="V29" s="46"/>
    </row>
    <row r="30" spans="1:22" ht="15" customHeight="1">
      <c r="A30" s="65"/>
      <c r="B30" s="67"/>
      <c r="C30" s="26" t="s">
        <v>32</v>
      </c>
      <c r="D30" s="27" t="s">
        <v>26</v>
      </c>
      <c r="E30" s="28">
        <v>95000</v>
      </c>
      <c r="F30" s="29" t="s">
        <v>23</v>
      </c>
      <c r="G30" s="30">
        <v>135000</v>
      </c>
      <c r="H30" s="39"/>
      <c r="I30" s="40"/>
      <c r="J30" s="40"/>
      <c r="K30" s="41"/>
      <c r="L30" s="42"/>
      <c r="M30" s="40"/>
      <c r="N30" s="40"/>
      <c r="O30" s="41"/>
      <c r="P30" s="39"/>
      <c r="Q30" s="40">
        <v>1</v>
      </c>
      <c r="R30" s="40"/>
      <c r="S30" s="40"/>
      <c r="T30" s="41"/>
      <c r="U30" s="31">
        <f t="shared" si="1"/>
        <v>1</v>
      </c>
      <c r="V30" s="46"/>
    </row>
    <row r="31" spans="1:22" ht="15" customHeight="1">
      <c r="A31" s="65"/>
      <c r="B31" s="67"/>
      <c r="C31" s="26" t="s">
        <v>33</v>
      </c>
      <c r="D31" s="27" t="s">
        <v>26</v>
      </c>
      <c r="E31" s="28">
        <v>90000</v>
      </c>
      <c r="F31" s="29" t="s">
        <v>20</v>
      </c>
      <c r="G31" s="30">
        <v>112000</v>
      </c>
      <c r="H31" s="39">
        <v>1</v>
      </c>
      <c r="I31" s="40"/>
      <c r="J31" s="40"/>
      <c r="K31" s="41"/>
      <c r="L31" s="42">
        <v>1</v>
      </c>
      <c r="M31" s="40"/>
      <c r="N31" s="40"/>
      <c r="O31" s="41"/>
      <c r="P31" s="39"/>
      <c r="Q31" s="40"/>
      <c r="R31" s="40"/>
      <c r="S31" s="40"/>
      <c r="T31" s="41"/>
      <c r="U31" s="31">
        <f t="shared" si="1"/>
        <v>2</v>
      </c>
      <c r="V31" s="46"/>
    </row>
    <row r="32" spans="1:22" ht="15" customHeight="1">
      <c r="A32" s="65"/>
      <c r="B32" s="67"/>
      <c r="C32" s="26" t="s">
        <v>33</v>
      </c>
      <c r="D32" s="27" t="s">
        <v>26</v>
      </c>
      <c r="E32" s="28">
        <v>90000</v>
      </c>
      <c r="F32" s="29" t="s">
        <v>23</v>
      </c>
      <c r="G32" s="30">
        <v>112000</v>
      </c>
      <c r="H32" s="39"/>
      <c r="I32" s="40"/>
      <c r="J32" s="40">
        <v>1</v>
      </c>
      <c r="K32" s="41"/>
      <c r="L32" s="42"/>
      <c r="M32" s="40"/>
      <c r="N32" s="40"/>
      <c r="O32" s="41"/>
      <c r="P32" s="39"/>
      <c r="Q32" s="40"/>
      <c r="R32" s="40"/>
      <c r="S32" s="40"/>
      <c r="T32" s="41"/>
      <c r="U32" s="31">
        <f t="shared" si="1"/>
        <v>1</v>
      </c>
      <c r="V32" s="46"/>
    </row>
    <row r="33" spans="1:22" ht="15" customHeight="1">
      <c r="A33" s="65"/>
      <c r="B33" s="67"/>
      <c r="C33" s="26" t="s">
        <v>34</v>
      </c>
      <c r="D33" s="27" t="s">
        <v>35</v>
      </c>
      <c r="E33" s="28">
        <v>85000</v>
      </c>
      <c r="F33" s="29" t="s">
        <v>22</v>
      </c>
      <c r="G33" s="30">
        <v>299000</v>
      </c>
      <c r="H33" s="39"/>
      <c r="I33" s="40">
        <v>1</v>
      </c>
      <c r="J33" s="40"/>
      <c r="K33" s="41"/>
      <c r="L33" s="42"/>
      <c r="M33" s="40"/>
      <c r="N33" s="40"/>
      <c r="O33" s="41"/>
      <c r="P33" s="39"/>
      <c r="Q33" s="40"/>
      <c r="R33" s="40"/>
      <c r="S33" s="40"/>
      <c r="T33" s="41"/>
      <c r="U33" s="31">
        <f t="shared" si="1"/>
        <v>1</v>
      </c>
      <c r="V33" s="46"/>
    </row>
    <row r="34" spans="1:22" ht="15" customHeight="1">
      <c r="A34" s="65"/>
      <c r="B34" s="67"/>
      <c r="C34" s="26" t="s">
        <v>34</v>
      </c>
      <c r="D34" s="27" t="s">
        <v>35</v>
      </c>
      <c r="E34" s="28">
        <v>85000</v>
      </c>
      <c r="F34" s="29" t="s">
        <v>20</v>
      </c>
      <c r="G34" s="30">
        <v>217000</v>
      </c>
      <c r="H34" s="39"/>
      <c r="I34" s="40"/>
      <c r="J34" s="40"/>
      <c r="K34" s="41">
        <v>1</v>
      </c>
      <c r="L34" s="42"/>
      <c r="M34" s="40">
        <v>1</v>
      </c>
      <c r="N34" s="40"/>
      <c r="O34" s="41"/>
      <c r="P34" s="39"/>
      <c r="Q34" s="40"/>
      <c r="R34" s="40"/>
      <c r="S34" s="40"/>
      <c r="T34" s="41"/>
      <c r="U34" s="31">
        <f t="shared" si="1"/>
        <v>2</v>
      </c>
      <c r="V34" s="46"/>
    </row>
    <row r="35" spans="1:22" ht="15" customHeight="1">
      <c r="A35" s="65"/>
      <c r="B35" s="67"/>
      <c r="C35" s="26" t="s">
        <v>36</v>
      </c>
      <c r="D35" s="27" t="s">
        <v>37</v>
      </c>
      <c r="E35" s="28">
        <v>79999</v>
      </c>
      <c r="F35" s="29" t="s">
        <v>22</v>
      </c>
      <c r="G35" s="30">
        <v>236000</v>
      </c>
      <c r="H35" s="39"/>
      <c r="I35" s="40"/>
      <c r="J35" s="40"/>
      <c r="K35" s="41"/>
      <c r="L35" s="42"/>
      <c r="M35" s="40"/>
      <c r="N35" s="40"/>
      <c r="O35" s="41"/>
      <c r="P35" s="39"/>
      <c r="Q35" s="40">
        <v>1</v>
      </c>
      <c r="R35" s="40"/>
      <c r="S35" s="40"/>
      <c r="T35" s="41"/>
      <c r="U35" s="31">
        <f t="shared" si="1"/>
        <v>1</v>
      </c>
      <c r="V35" s="46"/>
    </row>
    <row r="36" spans="1:22" ht="15" customHeight="1">
      <c r="A36" s="65"/>
      <c r="B36" s="67"/>
      <c r="C36" s="26" t="s">
        <v>36</v>
      </c>
      <c r="D36" s="27" t="s">
        <v>37</v>
      </c>
      <c r="E36" s="28">
        <v>80000</v>
      </c>
      <c r="F36" s="29" t="s">
        <v>20</v>
      </c>
      <c r="G36" s="30">
        <v>152000</v>
      </c>
      <c r="H36" s="39">
        <v>1</v>
      </c>
      <c r="I36" s="40"/>
      <c r="J36" s="40"/>
      <c r="K36" s="41"/>
      <c r="L36" s="42">
        <v>1</v>
      </c>
      <c r="M36" s="40"/>
      <c r="N36" s="40"/>
      <c r="O36" s="41"/>
      <c r="P36" s="39"/>
      <c r="Q36" s="40"/>
      <c r="R36" s="40"/>
      <c r="S36" s="40"/>
      <c r="T36" s="41"/>
      <c r="U36" s="31">
        <f t="shared" si="1"/>
        <v>2</v>
      </c>
      <c r="V36" s="46"/>
    </row>
    <row r="37" spans="1:22" ht="15" customHeight="1">
      <c r="A37" s="65"/>
      <c r="B37" s="67"/>
      <c r="C37" s="26" t="s">
        <v>36</v>
      </c>
      <c r="D37" s="27" t="s">
        <v>37</v>
      </c>
      <c r="E37" s="28">
        <v>80000</v>
      </c>
      <c r="F37" s="29" t="s">
        <v>23</v>
      </c>
      <c r="G37" s="30">
        <v>152000</v>
      </c>
      <c r="H37" s="39"/>
      <c r="I37" s="40"/>
      <c r="J37" s="40"/>
      <c r="K37" s="41"/>
      <c r="L37" s="42">
        <v>1</v>
      </c>
      <c r="M37" s="40"/>
      <c r="N37" s="40"/>
      <c r="O37" s="41"/>
      <c r="P37" s="39"/>
      <c r="Q37" s="40"/>
      <c r="R37" s="40"/>
      <c r="S37" s="40"/>
      <c r="T37" s="41"/>
      <c r="U37" s="31">
        <f t="shared" si="1"/>
        <v>1</v>
      </c>
      <c r="V37" s="46"/>
    </row>
    <row r="38" spans="1:22" ht="15" customHeight="1">
      <c r="A38" s="45"/>
      <c r="B38" s="66" t="s">
        <v>38</v>
      </c>
      <c r="C38" s="26" t="s">
        <v>39</v>
      </c>
      <c r="D38" s="27" t="s">
        <v>26</v>
      </c>
      <c r="E38" s="28">
        <v>210000</v>
      </c>
      <c r="F38" s="29" t="s">
        <v>22</v>
      </c>
      <c r="G38" s="30">
        <v>190000</v>
      </c>
      <c r="H38" s="39"/>
      <c r="I38" s="40"/>
      <c r="J38" s="40"/>
      <c r="K38" s="41"/>
      <c r="L38" s="42"/>
      <c r="M38" s="40"/>
      <c r="N38" s="40">
        <v>1</v>
      </c>
      <c r="O38" s="41"/>
      <c r="P38" s="39"/>
      <c r="Q38" s="40"/>
      <c r="R38" s="40"/>
      <c r="S38" s="40"/>
      <c r="T38" s="40">
        <v>1</v>
      </c>
      <c r="U38" s="31">
        <f t="shared" si="1"/>
        <v>2</v>
      </c>
      <c r="V38" s="46"/>
    </row>
    <row r="39" spans="1:22" ht="15" customHeight="1">
      <c r="A39" s="65"/>
      <c r="B39" s="67"/>
      <c r="C39" s="26" t="s">
        <v>39</v>
      </c>
      <c r="D39" s="27" t="s">
        <v>26</v>
      </c>
      <c r="E39" s="28">
        <v>210000</v>
      </c>
      <c r="F39" s="29" t="s">
        <v>20</v>
      </c>
      <c r="G39" s="30">
        <v>113000</v>
      </c>
      <c r="H39" s="39">
        <v>1</v>
      </c>
      <c r="I39" s="40"/>
      <c r="J39" s="40">
        <v>1</v>
      </c>
      <c r="K39" s="41"/>
      <c r="L39" s="42"/>
      <c r="M39" s="40">
        <v>1</v>
      </c>
      <c r="N39" s="40"/>
      <c r="O39" s="41"/>
      <c r="P39" s="39"/>
      <c r="Q39" s="40"/>
      <c r="R39" s="40"/>
      <c r="S39" s="40"/>
      <c r="T39" s="41"/>
      <c r="U39" s="31">
        <f t="shared" si="1"/>
        <v>3</v>
      </c>
      <c r="V39" s="46"/>
    </row>
    <row r="40" spans="1:22" ht="15" customHeight="1">
      <c r="A40" s="65"/>
      <c r="B40" s="67"/>
      <c r="C40" s="26" t="s">
        <v>40</v>
      </c>
      <c r="D40" s="27" t="s">
        <v>26</v>
      </c>
      <c r="E40" s="28">
        <v>75000</v>
      </c>
      <c r="F40" s="29" t="s">
        <v>22</v>
      </c>
      <c r="G40" s="30">
        <v>150000</v>
      </c>
      <c r="H40" s="39"/>
      <c r="I40" s="40"/>
      <c r="J40" s="40"/>
      <c r="K40" s="41"/>
      <c r="L40" s="42"/>
      <c r="M40" s="40"/>
      <c r="N40" s="40">
        <v>1</v>
      </c>
      <c r="O40" s="41"/>
      <c r="P40" s="39"/>
      <c r="Q40" s="40"/>
      <c r="R40" s="40"/>
      <c r="S40" s="40"/>
      <c r="T40" s="41"/>
      <c r="U40" s="31">
        <f t="shared" si="1"/>
        <v>1</v>
      </c>
      <c r="V40" s="46"/>
    </row>
    <row r="41" spans="1:22" ht="15" customHeight="1">
      <c r="A41" s="65"/>
      <c r="B41" s="67"/>
      <c r="C41" s="26" t="s">
        <v>40</v>
      </c>
      <c r="D41" s="27" t="s">
        <v>26</v>
      </c>
      <c r="E41" s="28">
        <v>75000</v>
      </c>
      <c r="F41" s="29" t="s">
        <v>20</v>
      </c>
      <c r="G41" s="30">
        <v>89000</v>
      </c>
      <c r="H41" s="39">
        <v>1</v>
      </c>
      <c r="I41" s="40"/>
      <c r="J41" s="40">
        <v>1</v>
      </c>
      <c r="K41" s="41"/>
      <c r="L41" s="42">
        <v>1</v>
      </c>
      <c r="M41" s="40"/>
      <c r="N41" s="40"/>
      <c r="O41" s="41"/>
      <c r="P41" s="39"/>
      <c r="Q41" s="40"/>
      <c r="R41" s="40"/>
      <c r="S41" s="40"/>
      <c r="T41" s="41"/>
      <c r="U41" s="31">
        <f t="shared" si="1"/>
        <v>3</v>
      </c>
      <c r="V41" s="46"/>
    </row>
    <row r="42" spans="1:22" ht="15" customHeight="1">
      <c r="A42" s="65"/>
      <c r="B42" s="67"/>
      <c r="C42" s="26" t="s">
        <v>40</v>
      </c>
      <c r="D42" s="27" t="s">
        <v>26</v>
      </c>
      <c r="E42" s="28">
        <v>75000</v>
      </c>
      <c r="F42" s="29" t="s">
        <v>23</v>
      </c>
      <c r="G42" s="30">
        <v>89000</v>
      </c>
      <c r="H42" s="39"/>
      <c r="I42" s="40">
        <v>1</v>
      </c>
      <c r="J42" s="40"/>
      <c r="K42" s="41"/>
      <c r="L42" s="42"/>
      <c r="M42" s="40"/>
      <c r="N42" s="40"/>
      <c r="O42" s="41"/>
      <c r="P42" s="39"/>
      <c r="Q42" s="40"/>
      <c r="R42" s="40"/>
      <c r="S42" s="40"/>
      <c r="T42" s="41"/>
      <c r="U42" s="31">
        <f t="shared" si="1"/>
        <v>1</v>
      </c>
      <c r="V42" s="46"/>
    </row>
    <row r="43" spans="1:22" ht="15" customHeight="1">
      <c r="A43" s="65"/>
      <c r="B43" s="67"/>
      <c r="C43" s="26" t="s">
        <v>41</v>
      </c>
      <c r="D43" s="27" t="s">
        <v>37</v>
      </c>
      <c r="E43" s="28">
        <v>52000</v>
      </c>
      <c r="F43" s="29" t="s">
        <v>22</v>
      </c>
      <c r="G43" s="30">
        <v>185000</v>
      </c>
      <c r="H43" s="39"/>
      <c r="I43" s="40"/>
      <c r="J43" s="40"/>
      <c r="K43" s="41"/>
      <c r="L43" s="42"/>
      <c r="M43" s="40"/>
      <c r="N43" s="40"/>
      <c r="O43" s="41"/>
      <c r="P43" s="40">
        <v>1</v>
      </c>
      <c r="Q43" s="40"/>
      <c r="R43" s="40"/>
      <c r="S43" s="40"/>
      <c r="T43" s="41"/>
      <c r="U43" s="31">
        <f t="shared" si="1"/>
        <v>1</v>
      </c>
      <c r="V43" s="46"/>
    </row>
    <row r="44" spans="1:22" ht="15" customHeight="1">
      <c r="A44" s="65"/>
      <c r="B44" s="67"/>
      <c r="C44" s="26" t="s">
        <v>41</v>
      </c>
      <c r="D44" s="27" t="s">
        <v>37</v>
      </c>
      <c r="E44" s="28">
        <v>52000</v>
      </c>
      <c r="F44" s="29" t="s">
        <v>20</v>
      </c>
      <c r="G44" s="30">
        <v>127000</v>
      </c>
      <c r="H44" s="39"/>
      <c r="I44" s="40"/>
      <c r="J44" s="40">
        <v>1</v>
      </c>
      <c r="K44" s="41"/>
      <c r="L44" s="42"/>
      <c r="M44" s="40"/>
      <c r="N44" s="40"/>
      <c r="O44" s="41"/>
      <c r="P44" s="39"/>
      <c r="Q44" s="40"/>
      <c r="R44" s="40"/>
      <c r="S44" s="40"/>
      <c r="T44" s="41"/>
      <c r="U44" s="31">
        <f t="shared" ref="U44:U89" si="2">SUM(H44:T44)</f>
        <v>1</v>
      </c>
      <c r="V44" s="46"/>
    </row>
    <row r="45" spans="1:22" ht="15" customHeight="1">
      <c r="A45" s="65"/>
      <c r="B45" s="67"/>
      <c r="C45" s="26" t="s">
        <v>42</v>
      </c>
      <c r="D45" s="27" t="s">
        <v>37</v>
      </c>
      <c r="E45" s="28">
        <v>36000</v>
      </c>
      <c r="F45" s="29" t="s">
        <v>22</v>
      </c>
      <c r="G45" s="30">
        <v>160000</v>
      </c>
      <c r="H45" s="39"/>
      <c r="I45" s="40"/>
      <c r="J45" s="40"/>
      <c r="K45" s="41"/>
      <c r="L45" s="42"/>
      <c r="M45" s="40"/>
      <c r="N45" s="40"/>
      <c r="O45" s="41"/>
      <c r="P45" s="39"/>
      <c r="Q45" s="40"/>
      <c r="R45" s="40">
        <v>1</v>
      </c>
      <c r="S45" s="40"/>
      <c r="T45" s="41"/>
      <c r="U45" s="31">
        <f t="shared" si="2"/>
        <v>1</v>
      </c>
      <c r="V45" s="46"/>
    </row>
    <row r="46" spans="1:22" ht="15" customHeight="1">
      <c r="A46" s="65"/>
      <c r="B46" s="67"/>
      <c r="C46" s="26" t="s">
        <v>42</v>
      </c>
      <c r="D46" s="27" t="s">
        <v>37</v>
      </c>
      <c r="E46" s="28">
        <v>36000</v>
      </c>
      <c r="F46" s="29" t="s">
        <v>20</v>
      </c>
      <c r="G46" s="30">
        <v>110000</v>
      </c>
      <c r="H46" s="39"/>
      <c r="I46" s="40">
        <v>1</v>
      </c>
      <c r="J46" s="40"/>
      <c r="K46" s="41"/>
      <c r="L46" s="42"/>
      <c r="M46" s="40">
        <v>1</v>
      </c>
      <c r="N46" s="40"/>
      <c r="O46" s="41"/>
      <c r="P46" s="39"/>
      <c r="Q46" s="40"/>
      <c r="R46" s="40"/>
      <c r="S46" s="40"/>
      <c r="T46" s="41"/>
      <c r="U46" s="31">
        <f t="shared" si="2"/>
        <v>2</v>
      </c>
      <c r="V46" s="46"/>
    </row>
    <row r="47" spans="1:22" ht="15" customHeight="1">
      <c r="A47" s="65"/>
      <c r="B47" s="67"/>
      <c r="C47" s="26" t="s">
        <v>43</v>
      </c>
      <c r="D47" s="27" t="s">
        <v>37</v>
      </c>
      <c r="E47" s="28">
        <v>55000</v>
      </c>
      <c r="F47" s="29" t="s">
        <v>20</v>
      </c>
      <c r="G47" s="30">
        <v>70000</v>
      </c>
      <c r="H47" s="39">
        <v>1</v>
      </c>
      <c r="I47" s="40"/>
      <c r="J47" s="40"/>
      <c r="K47" s="41"/>
      <c r="L47" s="42">
        <v>1</v>
      </c>
      <c r="M47" s="40"/>
      <c r="N47" s="40"/>
      <c r="O47" s="41"/>
      <c r="P47" s="39"/>
      <c r="Q47" s="40"/>
      <c r="R47" s="40"/>
      <c r="S47" s="40"/>
      <c r="T47" s="41"/>
      <c r="U47" s="31">
        <f t="shared" si="2"/>
        <v>2</v>
      </c>
      <c r="V47" s="46"/>
    </row>
    <row r="48" spans="1:22" ht="15" customHeight="1">
      <c r="A48" s="65"/>
      <c r="B48" s="67"/>
      <c r="C48" s="26" t="s">
        <v>43</v>
      </c>
      <c r="D48" s="27" t="s">
        <v>37</v>
      </c>
      <c r="E48" s="28">
        <v>55000</v>
      </c>
      <c r="F48" s="29" t="s">
        <v>23</v>
      </c>
      <c r="G48" s="30">
        <v>70000</v>
      </c>
      <c r="H48" s="39"/>
      <c r="I48" s="40"/>
      <c r="J48" s="40"/>
      <c r="K48" s="41"/>
      <c r="L48" s="42"/>
      <c r="M48" s="40"/>
      <c r="N48" s="40"/>
      <c r="O48" s="41"/>
      <c r="P48" s="39">
        <v>1</v>
      </c>
      <c r="Q48" s="40"/>
      <c r="R48" s="40"/>
      <c r="S48" s="40"/>
      <c r="T48" s="41"/>
      <c r="U48" s="31">
        <f t="shared" si="2"/>
        <v>1</v>
      </c>
      <c r="V48" s="46"/>
    </row>
    <row r="49" spans="1:22" ht="15" customHeight="1">
      <c r="A49" s="65"/>
      <c r="B49" s="67"/>
      <c r="C49" s="26" t="s">
        <v>44</v>
      </c>
      <c r="D49" s="27" t="s">
        <v>37</v>
      </c>
      <c r="E49" s="28">
        <v>51000</v>
      </c>
      <c r="F49" s="29" t="s">
        <v>20</v>
      </c>
      <c r="G49" s="30">
        <v>77000</v>
      </c>
      <c r="H49" s="39"/>
      <c r="I49" s="40"/>
      <c r="J49" s="40">
        <v>1</v>
      </c>
      <c r="K49" s="41"/>
      <c r="L49" s="42"/>
      <c r="M49" s="40"/>
      <c r="N49" s="40">
        <v>1</v>
      </c>
      <c r="O49" s="41"/>
      <c r="P49" s="39"/>
      <c r="Q49" s="40"/>
      <c r="R49" s="40"/>
      <c r="S49" s="40"/>
      <c r="T49" s="41"/>
      <c r="U49" s="31">
        <f t="shared" si="2"/>
        <v>2</v>
      </c>
      <c r="V49" s="46"/>
    </row>
    <row r="50" spans="1:22" ht="15" customHeight="1">
      <c r="A50" s="65"/>
      <c r="B50" s="67"/>
      <c r="C50" s="26" t="s">
        <v>45</v>
      </c>
      <c r="D50" s="27" t="s">
        <v>37</v>
      </c>
      <c r="E50" s="28">
        <v>56000</v>
      </c>
      <c r="F50" s="29" t="s">
        <v>22</v>
      </c>
      <c r="G50" s="30">
        <v>129000</v>
      </c>
      <c r="H50" s="39"/>
      <c r="I50" s="40"/>
      <c r="J50" s="40"/>
      <c r="K50" s="41"/>
      <c r="L50" s="42"/>
      <c r="M50" s="40"/>
      <c r="N50" s="40"/>
      <c r="O50" s="41"/>
      <c r="P50" s="39">
        <v>1</v>
      </c>
      <c r="Q50" s="40"/>
      <c r="R50" s="40"/>
      <c r="S50" s="40"/>
      <c r="T50" s="41"/>
      <c r="U50" s="31">
        <f t="shared" si="2"/>
        <v>1</v>
      </c>
      <c r="V50" s="46"/>
    </row>
    <row r="51" spans="1:22" ht="15" customHeight="1">
      <c r="A51" s="65"/>
      <c r="B51" s="68"/>
      <c r="C51" s="26" t="s">
        <v>45</v>
      </c>
      <c r="D51" s="27" t="s">
        <v>37</v>
      </c>
      <c r="E51" s="28">
        <v>56000</v>
      </c>
      <c r="F51" s="29" t="s">
        <v>20</v>
      </c>
      <c r="G51" s="30">
        <v>89000</v>
      </c>
      <c r="H51" s="39">
        <v>1</v>
      </c>
      <c r="I51" s="40"/>
      <c r="J51" s="40"/>
      <c r="K51" s="41"/>
      <c r="L51" s="42">
        <v>1</v>
      </c>
      <c r="M51" s="40"/>
      <c r="N51" s="40"/>
      <c r="O51" s="41"/>
      <c r="P51" s="39"/>
      <c r="Q51" s="40"/>
      <c r="R51" s="40"/>
      <c r="S51" s="40"/>
      <c r="T51" s="41"/>
      <c r="U51" s="31">
        <f t="shared" si="2"/>
        <v>2</v>
      </c>
      <c r="V51" s="46"/>
    </row>
    <row r="52" spans="1:22" ht="15" customHeight="1">
      <c r="A52" s="65"/>
      <c r="B52" s="66" t="s">
        <v>46</v>
      </c>
      <c r="C52" s="26" t="s">
        <v>47</v>
      </c>
      <c r="D52" s="27" t="s">
        <v>37</v>
      </c>
      <c r="E52" s="28">
        <v>1800000</v>
      </c>
      <c r="F52" s="29" t="s">
        <v>20</v>
      </c>
      <c r="G52" s="30">
        <v>363600</v>
      </c>
      <c r="H52" s="39">
        <v>1</v>
      </c>
      <c r="I52" s="40"/>
      <c r="J52" s="40"/>
      <c r="K52" s="41"/>
      <c r="L52" s="42">
        <v>1</v>
      </c>
      <c r="M52" s="40"/>
      <c r="N52" s="40"/>
      <c r="O52" s="41"/>
      <c r="P52" s="39"/>
      <c r="Q52" s="40">
        <v>1</v>
      </c>
      <c r="R52" s="40"/>
      <c r="S52" s="40"/>
      <c r="T52" s="41"/>
      <c r="U52" s="31">
        <f t="shared" si="2"/>
        <v>3</v>
      </c>
      <c r="V52" s="46"/>
    </row>
    <row r="53" spans="1:22" ht="15" customHeight="1">
      <c r="A53" s="65"/>
      <c r="B53" s="67"/>
      <c r="C53" s="26" t="s">
        <v>48</v>
      </c>
      <c r="D53" s="27" t="s">
        <v>19</v>
      </c>
      <c r="E53" s="28">
        <v>150000</v>
      </c>
      <c r="F53" s="29" t="s">
        <v>20</v>
      </c>
      <c r="G53" s="30">
        <v>110000</v>
      </c>
      <c r="H53" s="39"/>
      <c r="I53" s="40">
        <v>1</v>
      </c>
      <c r="J53" s="40"/>
      <c r="K53" s="41"/>
      <c r="L53" s="42"/>
      <c r="M53" s="40">
        <v>1</v>
      </c>
      <c r="N53" s="40"/>
      <c r="O53" s="41"/>
      <c r="P53" s="39"/>
      <c r="Q53" s="40"/>
      <c r="R53" s="40"/>
      <c r="S53" s="40"/>
      <c r="T53" s="41"/>
      <c r="U53" s="31">
        <f t="shared" si="2"/>
        <v>2</v>
      </c>
      <c r="V53" s="46"/>
    </row>
    <row r="54" spans="1:22" ht="15" customHeight="1">
      <c r="A54" s="65"/>
      <c r="B54" s="67"/>
      <c r="C54" s="26" t="s">
        <v>49</v>
      </c>
      <c r="D54" s="27" t="s">
        <v>19</v>
      </c>
      <c r="E54" s="28">
        <v>150000</v>
      </c>
      <c r="F54" s="29" t="s">
        <v>22</v>
      </c>
      <c r="G54" s="30">
        <v>195000</v>
      </c>
      <c r="H54" s="39"/>
      <c r="I54" s="40"/>
      <c r="J54" s="40"/>
      <c r="K54" s="41"/>
      <c r="L54" s="42"/>
      <c r="M54" s="40"/>
      <c r="N54" s="40"/>
      <c r="O54" s="41"/>
      <c r="P54" s="39"/>
      <c r="Q54" s="40"/>
      <c r="R54" s="40"/>
      <c r="S54" s="40">
        <v>1</v>
      </c>
      <c r="T54" s="41"/>
      <c r="U54" s="31">
        <f t="shared" si="2"/>
        <v>1</v>
      </c>
      <c r="V54" s="46"/>
    </row>
    <row r="55" spans="1:22" ht="15" customHeight="1">
      <c r="A55" s="65"/>
      <c r="B55" s="67"/>
      <c r="C55" s="26" t="s">
        <v>49</v>
      </c>
      <c r="D55" s="27" t="s">
        <v>19</v>
      </c>
      <c r="E55" s="28">
        <v>150000</v>
      </c>
      <c r="F55" s="29" t="s">
        <v>20</v>
      </c>
      <c r="G55" s="30">
        <v>110000</v>
      </c>
      <c r="H55" s="39"/>
      <c r="I55" s="40"/>
      <c r="J55" s="40"/>
      <c r="K55" s="41">
        <v>1</v>
      </c>
      <c r="L55" s="42"/>
      <c r="M55" s="40"/>
      <c r="N55" s="40">
        <v>1</v>
      </c>
      <c r="O55" s="41"/>
      <c r="P55" s="39"/>
      <c r="Q55" s="40"/>
      <c r="R55" s="40"/>
      <c r="S55" s="40"/>
      <c r="T55" s="41"/>
      <c r="U55" s="31">
        <f t="shared" si="2"/>
        <v>2</v>
      </c>
      <c r="V55" s="46"/>
    </row>
    <row r="56" spans="1:22" ht="15" customHeight="1">
      <c r="A56" s="65"/>
      <c r="B56" s="67"/>
      <c r="C56" s="26" t="s">
        <v>50</v>
      </c>
      <c r="D56" s="27" t="s">
        <v>29</v>
      </c>
      <c r="E56" s="28">
        <v>150000</v>
      </c>
      <c r="F56" s="29" t="s">
        <v>51</v>
      </c>
      <c r="G56" s="30">
        <v>170000</v>
      </c>
      <c r="H56" s="39"/>
      <c r="I56" s="40"/>
      <c r="J56" s="40">
        <v>1</v>
      </c>
      <c r="K56" s="41"/>
      <c r="L56" s="42"/>
      <c r="M56" s="40"/>
      <c r="N56" s="40"/>
      <c r="O56" s="41"/>
      <c r="P56" s="39">
        <v>1</v>
      </c>
      <c r="Q56" s="40"/>
      <c r="R56" s="40"/>
      <c r="S56" s="40"/>
      <c r="T56" s="41"/>
      <c r="U56" s="31">
        <f t="shared" si="2"/>
        <v>2</v>
      </c>
      <c r="V56" s="46"/>
    </row>
    <row r="57" spans="1:22" ht="15" customHeight="1">
      <c r="A57" s="65"/>
      <c r="B57" s="67"/>
      <c r="C57" s="26" t="s">
        <v>52</v>
      </c>
      <c r="D57" s="27" t="s">
        <v>26</v>
      </c>
      <c r="E57" s="28">
        <v>55000</v>
      </c>
      <c r="F57" s="29" t="s">
        <v>22</v>
      </c>
      <c r="G57" s="30">
        <v>210000</v>
      </c>
      <c r="H57" s="39"/>
      <c r="I57" s="40">
        <v>1</v>
      </c>
      <c r="J57" s="40"/>
      <c r="K57" s="41"/>
      <c r="L57" s="42"/>
      <c r="M57" s="40"/>
      <c r="N57" s="40"/>
      <c r="O57" s="41"/>
      <c r="P57" s="39"/>
      <c r="Q57" s="40"/>
      <c r="R57" s="40"/>
      <c r="S57" s="40">
        <v>1</v>
      </c>
      <c r="T57" s="41"/>
      <c r="U57" s="31">
        <f t="shared" si="2"/>
        <v>2</v>
      </c>
      <c r="V57" s="46"/>
    </row>
    <row r="58" spans="1:22" ht="14.1" customHeight="1">
      <c r="A58" s="65"/>
      <c r="B58" s="67"/>
      <c r="C58" s="26" t="s">
        <v>52</v>
      </c>
      <c r="D58" s="27" t="s">
        <v>26</v>
      </c>
      <c r="E58" s="28">
        <v>55000</v>
      </c>
      <c r="F58" s="29" t="s">
        <v>20</v>
      </c>
      <c r="G58" s="30">
        <v>126000</v>
      </c>
      <c r="H58" s="39">
        <v>1</v>
      </c>
      <c r="I58" s="40"/>
      <c r="J58" s="40"/>
      <c r="K58" s="41"/>
      <c r="L58" s="42">
        <v>1</v>
      </c>
      <c r="M58" s="40"/>
      <c r="N58" s="40"/>
      <c r="O58" s="41"/>
      <c r="P58" s="39">
        <v>1</v>
      </c>
      <c r="Q58" s="40"/>
      <c r="R58" s="40"/>
      <c r="S58" s="40"/>
      <c r="T58" s="41"/>
      <c r="U58" s="31">
        <f t="shared" si="2"/>
        <v>3</v>
      </c>
      <c r="V58" s="46"/>
    </row>
    <row r="59" spans="1:22" ht="14.1" customHeight="1">
      <c r="A59" s="65"/>
      <c r="B59" s="67"/>
      <c r="C59" s="26" t="s">
        <v>52</v>
      </c>
      <c r="D59" s="27" t="s">
        <v>26</v>
      </c>
      <c r="E59" s="28">
        <v>55000</v>
      </c>
      <c r="F59" s="29" t="s">
        <v>23</v>
      </c>
      <c r="G59" s="30">
        <v>126000</v>
      </c>
      <c r="H59" s="39"/>
      <c r="I59" s="40"/>
      <c r="J59" s="40"/>
      <c r="K59" s="41"/>
      <c r="L59" s="42"/>
      <c r="M59" s="40">
        <v>1</v>
      </c>
      <c r="N59" s="40"/>
      <c r="O59" s="41"/>
      <c r="P59" s="39"/>
      <c r="Q59" s="40"/>
      <c r="R59" s="40"/>
      <c r="S59" s="40"/>
      <c r="T59" s="41"/>
      <c r="U59" s="31">
        <f t="shared" si="2"/>
        <v>1</v>
      </c>
      <c r="V59" s="46"/>
    </row>
    <row r="60" spans="1:22" ht="14.1" customHeight="1">
      <c r="A60" s="65"/>
      <c r="B60" s="67"/>
      <c r="C60" s="26" t="s">
        <v>53</v>
      </c>
      <c r="D60" s="27" t="s">
        <v>26</v>
      </c>
      <c r="E60" s="28">
        <v>55000</v>
      </c>
      <c r="F60" s="29" t="s">
        <v>22</v>
      </c>
      <c r="G60" s="30">
        <v>225000</v>
      </c>
      <c r="H60" s="39"/>
      <c r="I60" s="40"/>
      <c r="J60" s="40"/>
      <c r="K60" s="41"/>
      <c r="L60" s="42"/>
      <c r="M60" s="40"/>
      <c r="N60" s="40">
        <v>1</v>
      </c>
      <c r="O60" s="41"/>
      <c r="P60" s="39"/>
      <c r="Q60" s="40"/>
      <c r="R60" s="40"/>
      <c r="S60" s="40"/>
      <c r="T60" s="41"/>
      <c r="U60" s="31">
        <f t="shared" si="2"/>
        <v>1</v>
      </c>
      <c r="V60" s="46"/>
    </row>
    <row r="61" spans="1:22" ht="15" customHeight="1">
      <c r="A61" s="65"/>
      <c r="B61" s="67"/>
      <c r="C61" s="26" t="s">
        <v>53</v>
      </c>
      <c r="D61" s="27" t="s">
        <v>26</v>
      </c>
      <c r="E61" s="28">
        <v>55000</v>
      </c>
      <c r="F61" s="29" t="s">
        <v>20</v>
      </c>
      <c r="G61" s="30">
        <v>135000</v>
      </c>
      <c r="H61" s="39"/>
      <c r="I61" s="40"/>
      <c r="J61" s="40">
        <v>1</v>
      </c>
      <c r="K61" s="41"/>
      <c r="L61" s="42"/>
      <c r="M61" s="40"/>
      <c r="N61" s="40"/>
      <c r="O61" s="41"/>
      <c r="P61" s="39"/>
      <c r="Q61" s="40">
        <v>1</v>
      </c>
      <c r="R61" s="40"/>
      <c r="S61" s="40"/>
      <c r="T61" s="41"/>
      <c r="U61" s="31">
        <f t="shared" si="2"/>
        <v>2</v>
      </c>
      <c r="V61" s="46"/>
    </row>
    <row r="62" spans="1:22" ht="15" customHeight="1">
      <c r="A62" s="65"/>
      <c r="B62" s="67"/>
      <c r="C62" s="26" t="s">
        <v>53</v>
      </c>
      <c r="D62" s="27" t="s">
        <v>26</v>
      </c>
      <c r="E62" s="28">
        <v>55000</v>
      </c>
      <c r="F62" s="29" t="s">
        <v>23</v>
      </c>
      <c r="G62" s="30">
        <v>135000</v>
      </c>
      <c r="H62" s="39"/>
      <c r="I62" s="40"/>
      <c r="J62" s="40"/>
      <c r="K62" s="41">
        <v>1</v>
      </c>
      <c r="L62" s="42"/>
      <c r="M62" s="40"/>
      <c r="N62" s="40"/>
      <c r="O62" s="41"/>
      <c r="P62" s="39"/>
      <c r="Q62" s="40"/>
      <c r="R62" s="40"/>
      <c r="S62" s="40"/>
      <c r="T62" s="41"/>
      <c r="U62" s="31">
        <f t="shared" si="2"/>
        <v>1</v>
      </c>
      <c r="V62" s="46"/>
    </row>
    <row r="63" spans="1:22" ht="15" customHeight="1">
      <c r="A63" s="65"/>
      <c r="B63" s="67"/>
      <c r="C63" s="26" t="s">
        <v>54</v>
      </c>
      <c r="D63" s="27" t="s">
        <v>26</v>
      </c>
      <c r="E63" s="28">
        <v>70000</v>
      </c>
      <c r="F63" s="29" t="s">
        <v>22</v>
      </c>
      <c r="G63" s="30">
        <v>165000</v>
      </c>
      <c r="H63" s="39"/>
      <c r="I63" s="40"/>
      <c r="J63" s="40"/>
      <c r="K63" s="41"/>
      <c r="L63" s="42"/>
      <c r="M63" s="40"/>
      <c r="N63" s="40">
        <v>1</v>
      </c>
      <c r="O63" s="41"/>
      <c r="P63" s="39"/>
      <c r="Q63" s="40"/>
      <c r="R63" s="40"/>
      <c r="S63" s="40"/>
      <c r="T63" s="41"/>
      <c r="U63" s="31">
        <f t="shared" si="2"/>
        <v>1</v>
      </c>
      <c r="V63" s="46"/>
    </row>
    <row r="64" spans="1:22" ht="15" customHeight="1">
      <c r="A64" s="65"/>
      <c r="B64" s="67"/>
      <c r="C64" s="26" t="s">
        <v>54</v>
      </c>
      <c r="D64" s="27" t="s">
        <v>26</v>
      </c>
      <c r="E64" s="28">
        <v>70000</v>
      </c>
      <c r="F64" s="29" t="s">
        <v>20</v>
      </c>
      <c r="G64" s="30">
        <v>90000</v>
      </c>
      <c r="H64" s="39"/>
      <c r="I64" s="40">
        <v>1</v>
      </c>
      <c r="J64" s="40"/>
      <c r="K64" s="41"/>
      <c r="L64" s="42"/>
      <c r="M64" s="40">
        <v>1</v>
      </c>
      <c r="N64" s="40"/>
      <c r="O64" s="41"/>
      <c r="P64" s="39">
        <v>1</v>
      </c>
      <c r="Q64" s="40"/>
      <c r="R64" s="40"/>
      <c r="S64" s="40"/>
      <c r="T64" s="41"/>
      <c r="U64" s="31">
        <f t="shared" si="2"/>
        <v>3</v>
      </c>
      <c r="V64" s="46"/>
    </row>
    <row r="65" spans="1:22" ht="15" customHeight="1">
      <c r="A65" s="65"/>
      <c r="B65" s="67"/>
      <c r="C65" s="26" t="s">
        <v>54</v>
      </c>
      <c r="D65" s="27" t="s">
        <v>26</v>
      </c>
      <c r="E65" s="28">
        <v>70000</v>
      </c>
      <c r="F65" s="29" t="s">
        <v>23</v>
      </c>
      <c r="G65" s="30">
        <v>90000</v>
      </c>
      <c r="H65" s="39"/>
      <c r="I65" s="40"/>
      <c r="J65" s="40"/>
      <c r="K65" s="41">
        <v>1</v>
      </c>
      <c r="L65" s="42"/>
      <c r="M65" s="40"/>
      <c r="N65" s="40"/>
      <c r="O65" s="41"/>
      <c r="P65" s="39"/>
      <c r="Q65" s="40"/>
      <c r="R65" s="40"/>
      <c r="S65" s="40"/>
      <c r="T65" s="41"/>
      <c r="U65" s="31">
        <f t="shared" si="2"/>
        <v>1</v>
      </c>
      <c r="V65" s="46"/>
    </row>
    <row r="66" spans="1:22" ht="15" customHeight="1">
      <c r="A66" s="65"/>
      <c r="B66" s="67"/>
      <c r="C66" s="26" t="s">
        <v>55</v>
      </c>
      <c r="D66" s="27" t="s">
        <v>37</v>
      </c>
      <c r="E66" s="28">
        <v>56000</v>
      </c>
      <c r="F66" s="29" t="s">
        <v>22</v>
      </c>
      <c r="G66" s="30">
        <v>203000</v>
      </c>
      <c r="H66" s="39"/>
      <c r="I66" s="40"/>
      <c r="J66" s="40">
        <v>1</v>
      </c>
      <c r="K66" s="41"/>
      <c r="L66" s="42"/>
      <c r="M66" s="40"/>
      <c r="N66" s="40"/>
      <c r="O66" s="41"/>
      <c r="P66" s="39"/>
      <c r="Q66" s="40"/>
      <c r="R66" s="40">
        <v>1</v>
      </c>
      <c r="S66" s="40"/>
      <c r="T66" s="41"/>
      <c r="U66" s="31">
        <f t="shared" si="2"/>
        <v>2</v>
      </c>
      <c r="V66" s="46"/>
    </row>
    <row r="67" spans="1:22" ht="15" customHeight="1">
      <c r="A67" s="65"/>
      <c r="B67" s="67"/>
      <c r="C67" s="26" t="s">
        <v>55</v>
      </c>
      <c r="D67" s="27" t="s">
        <v>37</v>
      </c>
      <c r="E67" s="28">
        <v>56000</v>
      </c>
      <c r="F67" s="29" t="s">
        <v>20</v>
      </c>
      <c r="G67" s="30">
        <v>125000</v>
      </c>
      <c r="H67" s="39"/>
      <c r="I67" s="40"/>
      <c r="J67" s="40">
        <v>1</v>
      </c>
      <c r="K67" s="41"/>
      <c r="L67" s="42"/>
      <c r="M67" s="40">
        <v>1</v>
      </c>
      <c r="N67" s="40"/>
      <c r="O67" s="41"/>
      <c r="P67" s="39"/>
      <c r="Q67" s="40"/>
      <c r="R67" s="40"/>
      <c r="S67" s="40"/>
      <c r="T67" s="41"/>
      <c r="U67" s="31">
        <f t="shared" si="2"/>
        <v>2</v>
      </c>
      <c r="V67" s="46"/>
    </row>
    <row r="68" spans="1:22" ht="15" customHeight="1">
      <c r="A68" s="65"/>
      <c r="B68" s="67"/>
      <c r="C68" s="26" t="s">
        <v>55</v>
      </c>
      <c r="D68" s="27" t="s">
        <v>37</v>
      </c>
      <c r="E68" s="28">
        <v>56000</v>
      </c>
      <c r="F68" s="29" t="s">
        <v>23</v>
      </c>
      <c r="G68" s="30">
        <v>125000</v>
      </c>
      <c r="H68" s="39"/>
      <c r="I68" s="40"/>
      <c r="J68" s="40"/>
      <c r="K68" s="41"/>
      <c r="L68" s="42"/>
      <c r="M68" s="40">
        <v>1</v>
      </c>
      <c r="N68" s="40"/>
      <c r="O68" s="41"/>
      <c r="P68" s="39"/>
      <c r="Q68" s="40"/>
      <c r="R68" s="40"/>
      <c r="S68" s="40"/>
      <c r="T68" s="41"/>
      <c r="U68" s="31">
        <f t="shared" si="2"/>
        <v>1</v>
      </c>
      <c r="V68" s="46"/>
    </row>
    <row r="69" spans="1:22" ht="15" customHeight="1">
      <c r="A69" s="65"/>
      <c r="B69" s="67"/>
      <c r="C69" s="26" t="s">
        <v>56</v>
      </c>
      <c r="D69" s="27" t="s">
        <v>37</v>
      </c>
      <c r="E69" s="28">
        <v>45000</v>
      </c>
      <c r="F69" s="29" t="s">
        <v>22</v>
      </c>
      <c r="G69" s="30">
        <v>155000</v>
      </c>
      <c r="H69" s="39"/>
      <c r="I69" s="40"/>
      <c r="J69" s="40"/>
      <c r="K69" s="41"/>
      <c r="L69" s="42"/>
      <c r="M69" s="40"/>
      <c r="N69" s="40"/>
      <c r="O69" s="41"/>
      <c r="P69" s="39"/>
      <c r="Q69" s="40"/>
      <c r="R69" s="40">
        <v>1</v>
      </c>
      <c r="S69" s="40"/>
      <c r="T69" s="41"/>
      <c r="U69" s="31">
        <f t="shared" si="2"/>
        <v>1</v>
      </c>
      <c r="V69" s="46"/>
    </row>
    <row r="70" spans="1:22" ht="15" customHeight="1">
      <c r="A70" s="65"/>
      <c r="B70" s="67"/>
      <c r="C70" s="26" t="s">
        <v>56</v>
      </c>
      <c r="D70" s="27" t="s">
        <v>37</v>
      </c>
      <c r="E70" s="28">
        <v>45000</v>
      </c>
      <c r="F70" s="29" t="s">
        <v>20</v>
      </c>
      <c r="G70" s="30">
        <v>95000</v>
      </c>
      <c r="H70" s="39"/>
      <c r="I70" s="40">
        <v>1</v>
      </c>
      <c r="J70" s="40"/>
      <c r="K70" s="41"/>
      <c r="L70" s="42"/>
      <c r="M70" s="40">
        <v>1</v>
      </c>
      <c r="N70" s="40"/>
      <c r="O70" s="41"/>
      <c r="P70" s="39"/>
      <c r="Q70" s="40"/>
      <c r="R70" s="40"/>
      <c r="S70" s="40"/>
      <c r="T70" s="41"/>
      <c r="U70" s="31">
        <f t="shared" si="2"/>
        <v>2</v>
      </c>
      <c r="V70" s="46"/>
    </row>
    <row r="71" spans="1:22" ht="15" customHeight="1">
      <c r="A71" s="65"/>
      <c r="B71" s="67"/>
      <c r="C71" s="26" t="s">
        <v>56</v>
      </c>
      <c r="D71" s="27" t="s">
        <v>37</v>
      </c>
      <c r="E71" s="28">
        <v>45000</v>
      </c>
      <c r="F71" s="29" t="s">
        <v>23</v>
      </c>
      <c r="G71" s="30">
        <v>95000</v>
      </c>
      <c r="H71" s="39"/>
      <c r="I71" s="40"/>
      <c r="J71" s="40"/>
      <c r="K71" s="41"/>
      <c r="L71" s="42"/>
      <c r="M71" s="40">
        <v>1</v>
      </c>
      <c r="N71" s="40"/>
      <c r="O71" s="41"/>
      <c r="P71" s="39"/>
      <c r="Q71" s="40"/>
      <c r="R71" s="40"/>
      <c r="S71" s="40"/>
      <c r="T71" s="41"/>
      <c r="U71" s="31">
        <f t="shared" si="2"/>
        <v>1</v>
      </c>
      <c r="V71" s="46"/>
    </row>
    <row r="72" spans="1:22" ht="15" customHeight="1">
      <c r="A72" s="65"/>
      <c r="B72" s="67"/>
      <c r="C72" s="26" t="s">
        <v>57</v>
      </c>
      <c r="D72" s="27" t="s">
        <v>37</v>
      </c>
      <c r="E72" s="28">
        <v>110000</v>
      </c>
      <c r="F72" s="29" t="s">
        <v>20</v>
      </c>
      <c r="G72" s="30">
        <v>89000</v>
      </c>
      <c r="H72" s="39"/>
      <c r="I72" s="40"/>
      <c r="J72" s="40"/>
      <c r="K72" s="41">
        <v>1</v>
      </c>
      <c r="L72" s="42"/>
      <c r="M72" s="40"/>
      <c r="N72" s="40"/>
      <c r="O72" s="41"/>
      <c r="P72" s="39"/>
      <c r="Q72" s="40"/>
      <c r="R72" s="40"/>
      <c r="S72" s="40"/>
      <c r="T72" s="41"/>
      <c r="U72" s="31">
        <f t="shared" si="2"/>
        <v>1</v>
      </c>
      <c r="V72" s="46"/>
    </row>
    <row r="73" spans="1:22" ht="15" customHeight="1">
      <c r="A73" s="65"/>
      <c r="B73" s="68"/>
      <c r="C73" s="26" t="s">
        <v>57</v>
      </c>
      <c r="D73" s="27" t="s">
        <v>37</v>
      </c>
      <c r="E73" s="28">
        <v>110000</v>
      </c>
      <c r="F73" s="29" t="s">
        <v>23</v>
      </c>
      <c r="G73" s="30">
        <v>89000</v>
      </c>
      <c r="H73" s="39"/>
      <c r="I73" s="40"/>
      <c r="J73" s="40"/>
      <c r="K73" s="41"/>
      <c r="L73" s="42"/>
      <c r="M73" s="40"/>
      <c r="N73" s="40"/>
      <c r="O73" s="41">
        <v>1</v>
      </c>
      <c r="P73" s="39"/>
      <c r="Q73" s="40"/>
      <c r="R73" s="40"/>
      <c r="S73" s="40"/>
      <c r="T73" s="41"/>
      <c r="U73" s="31">
        <f t="shared" si="2"/>
        <v>1</v>
      </c>
      <c r="V73" s="46"/>
    </row>
    <row r="74" spans="1:22" ht="15" customHeight="1">
      <c r="A74" s="45"/>
      <c r="B74" s="66" t="s">
        <v>58</v>
      </c>
      <c r="C74" s="26" t="s">
        <v>59</v>
      </c>
      <c r="D74" s="27" t="s">
        <v>37</v>
      </c>
      <c r="E74" s="28">
        <v>55000</v>
      </c>
      <c r="F74" s="29" t="s">
        <v>22</v>
      </c>
      <c r="G74" s="30">
        <v>247000</v>
      </c>
      <c r="H74" s="39"/>
      <c r="I74" s="40"/>
      <c r="J74" s="40"/>
      <c r="K74" s="41"/>
      <c r="L74" s="42"/>
      <c r="M74" s="40"/>
      <c r="N74" s="40"/>
      <c r="O74" s="41"/>
      <c r="P74" s="39"/>
      <c r="Q74" s="40"/>
      <c r="R74" s="40">
        <v>1</v>
      </c>
      <c r="S74" s="40"/>
      <c r="T74" s="41"/>
      <c r="U74" s="31">
        <f t="shared" si="2"/>
        <v>1</v>
      </c>
      <c r="V74" s="46"/>
    </row>
    <row r="75" spans="1:22" s="32" customFormat="1" ht="15" customHeight="1">
      <c r="A75" s="71"/>
      <c r="B75" s="67"/>
      <c r="C75" s="26" t="s">
        <v>59</v>
      </c>
      <c r="D75" s="27" t="s">
        <v>37</v>
      </c>
      <c r="E75" s="28">
        <v>55000</v>
      </c>
      <c r="F75" s="29" t="s">
        <v>20</v>
      </c>
      <c r="G75" s="30">
        <v>177000</v>
      </c>
      <c r="H75" s="39"/>
      <c r="I75" s="40">
        <v>1</v>
      </c>
      <c r="J75" s="40"/>
      <c r="K75" s="41"/>
      <c r="L75" s="42"/>
      <c r="M75" s="40">
        <v>1</v>
      </c>
      <c r="N75" s="40"/>
      <c r="O75" s="41"/>
      <c r="P75" s="39"/>
      <c r="Q75" s="40"/>
      <c r="R75" s="40"/>
      <c r="S75" s="40"/>
      <c r="T75" s="41"/>
      <c r="U75" s="31">
        <f t="shared" si="2"/>
        <v>2</v>
      </c>
      <c r="V75" s="46"/>
    </row>
    <row r="76" spans="1:22" s="32" customFormat="1" ht="15" customHeight="1">
      <c r="A76" s="71"/>
      <c r="B76" s="67"/>
      <c r="C76" s="26" t="s">
        <v>60</v>
      </c>
      <c r="D76" s="27" t="s">
        <v>37</v>
      </c>
      <c r="E76" s="28">
        <v>50000</v>
      </c>
      <c r="F76" s="29" t="s">
        <v>22</v>
      </c>
      <c r="G76" s="30">
        <v>172000</v>
      </c>
      <c r="H76" s="39"/>
      <c r="I76" s="40">
        <v>1</v>
      </c>
      <c r="J76" s="40"/>
      <c r="K76" s="41"/>
      <c r="L76" s="42"/>
      <c r="M76" s="40"/>
      <c r="N76" s="40">
        <v>1</v>
      </c>
      <c r="O76" s="41"/>
      <c r="P76" s="39"/>
      <c r="Q76" s="40"/>
      <c r="R76" s="40">
        <v>1</v>
      </c>
      <c r="S76" s="40"/>
      <c r="T76" s="41"/>
      <c r="U76" s="31">
        <f t="shared" si="2"/>
        <v>3</v>
      </c>
      <c r="V76" s="46"/>
    </row>
    <row r="77" spans="1:22" s="32" customFormat="1" ht="15" customHeight="1">
      <c r="A77" s="71"/>
      <c r="B77" s="67"/>
      <c r="C77" s="26" t="s">
        <v>61</v>
      </c>
      <c r="D77" s="27" t="s">
        <v>37</v>
      </c>
      <c r="E77" s="28">
        <v>46000</v>
      </c>
      <c r="F77" s="29" t="s">
        <v>20</v>
      </c>
      <c r="G77" s="30">
        <v>175000</v>
      </c>
      <c r="H77" s="39"/>
      <c r="I77" s="40">
        <v>1</v>
      </c>
      <c r="J77" s="40"/>
      <c r="K77" s="41"/>
      <c r="L77" s="42"/>
      <c r="M77" s="40">
        <v>1</v>
      </c>
      <c r="N77" s="40"/>
      <c r="O77" s="41"/>
      <c r="P77" s="39"/>
      <c r="Q77" s="40"/>
      <c r="R77" s="40"/>
      <c r="S77" s="40"/>
      <c r="T77" s="41"/>
      <c r="U77" s="31">
        <f t="shared" si="2"/>
        <v>2</v>
      </c>
      <c r="V77" s="46"/>
    </row>
    <row r="78" spans="1:22" s="32" customFormat="1" ht="15" customHeight="1">
      <c r="A78" s="71"/>
      <c r="B78" s="68"/>
      <c r="C78" s="26" t="s">
        <v>62</v>
      </c>
      <c r="D78" s="27" t="s">
        <v>26</v>
      </c>
      <c r="E78" s="28">
        <v>36000</v>
      </c>
      <c r="F78" s="29" t="s">
        <v>20</v>
      </c>
      <c r="G78" s="30">
        <v>135000</v>
      </c>
      <c r="H78" s="39"/>
      <c r="I78" s="40"/>
      <c r="J78" s="40">
        <v>1</v>
      </c>
      <c r="K78" s="41"/>
      <c r="L78" s="42">
        <v>1</v>
      </c>
      <c r="M78" s="40"/>
      <c r="N78" s="40"/>
      <c r="O78" s="41">
        <v>1</v>
      </c>
      <c r="P78" s="39"/>
      <c r="Q78" s="40"/>
      <c r="R78" s="40"/>
      <c r="S78" s="40"/>
      <c r="T78" s="41"/>
      <c r="U78" s="31">
        <f t="shared" si="2"/>
        <v>3</v>
      </c>
      <c r="V78" s="46"/>
    </row>
    <row r="79" spans="1:22" ht="15" customHeight="1">
      <c r="A79" s="65"/>
      <c r="B79" s="66" t="s">
        <v>63</v>
      </c>
      <c r="C79" s="26" t="s">
        <v>64</v>
      </c>
      <c r="D79" s="27" t="s">
        <v>29</v>
      </c>
      <c r="E79" s="28">
        <v>120000</v>
      </c>
      <c r="F79" s="29" t="s">
        <v>51</v>
      </c>
      <c r="G79" s="30">
        <v>90000</v>
      </c>
      <c r="H79" s="39">
        <v>1</v>
      </c>
      <c r="I79" s="40"/>
      <c r="J79" s="40"/>
      <c r="K79" s="41"/>
      <c r="L79" s="42"/>
      <c r="M79" s="40"/>
      <c r="N79" s="40"/>
      <c r="O79" s="41"/>
      <c r="P79" s="39"/>
      <c r="Q79" s="40"/>
      <c r="R79" s="40"/>
      <c r="S79" s="40"/>
      <c r="T79" s="41"/>
      <c r="U79" s="31">
        <f t="shared" si="2"/>
        <v>1</v>
      </c>
      <c r="V79" s="46"/>
    </row>
    <row r="80" spans="1:22" ht="15" customHeight="1">
      <c r="A80" s="65"/>
      <c r="B80" s="67"/>
      <c r="C80" s="26" t="s">
        <v>65</v>
      </c>
      <c r="D80" s="27" t="s">
        <v>19</v>
      </c>
      <c r="E80" s="28">
        <v>90000</v>
      </c>
      <c r="F80" s="29" t="s">
        <v>22</v>
      </c>
      <c r="G80" s="30">
        <v>80000</v>
      </c>
      <c r="H80" s="39"/>
      <c r="I80" s="40"/>
      <c r="J80" s="40"/>
      <c r="K80" s="41">
        <v>1</v>
      </c>
      <c r="L80" s="42"/>
      <c r="M80" s="40"/>
      <c r="N80" s="40"/>
      <c r="O80" s="41"/>
      <c r="P80" s="39"/>
      <c r="Q80" s="40"/>
      <c r="R80" s="40"/>
      <c r="S80" s="40"/>
      <c r="T80" s="41"/>
      <c r="U80" s="31">
        <f t="shared" si="2"/>
        <v>1</v>
      </c>
      <c r="V80" s="46"/>
    </row>
    <row r="81" spans="1:22" ht="15" customHeight="1">
      <c r="A81" s="65"/>
      <c r="B81" s="67"/>
      <c r="C81" s="26" t="s">
        <v>65</v>
      </c>
      <c r="D81" s="27" t="s">
        <v>19</v>
      </c>
      <c r="E81" s="28">
        <v>90000</v>
      </c>
      <c r="F81" s="29" t="s">
        <v>20</v>
      </c>
      <c r="G81" s="30">
        <v>48000</v>
      </c>
      <c r="H81" s="39">
        <v>1</v>
      </c>
      <c r="I81" s="40"/>
      <c r="J81" s="40">
        <v>1</v>
      </c>
      <c r="K81" s="41"/>
      <c r="L81" s="42"/>
      <c r="M81" s="40"/>
      <c r="N81" s="40">
        <v>1</v>
      </c>
      <c r="O81" s="41"/>
      <c r="P81" s="39"/>
      <c r="Q81" s="40"/>
      <c r="R81" s="40"/>
      <c r="S81" s="40"/>
      <c r="T81" s="41"/>
      <c r="U81" s="31">
        <f t="shared" si="2"/>
        <v>3</v>
      </c>
      <c r="V81" s="46"/>
    </row>
    <row r="82" spans="1:22" ht="15" customHeight="1">
      <c r="A82" s="65"/>
      <c r="B82" s="67"/>
      <c r="C82" s="26" t="s">
        <v>65</v>
      </c>
      <c r="D82" s="27" t="s">
        <v>19</v>
      </c>
      <c r="E82" s="28">
        <v>90001</v>
      </c>
      <c r="F82" s="29" t="s">
        <v>23</v>
      </c>
      <c r="G82" s="30">
        <v>48000</v>
      </c>
      <c r="H82" s="39"/>
      <c r="I82" s="40"/>
      <c r="J82" s="40"/>
      <c r="K82" s="41"/>
      <c r="L82" s="42"/>
      <c r="M82" s="40"/>
      <c r="N82" s="40"/>
      <c r="O82" s="41"/>
      <c r="P82" s="39"/>
      <c r="Q82" s="40">
        <v>1</v>
      </c>
      <c r="R82" s="40"/>
      <c r="S82" s="40"/>
      <c r="T82" s="41"/>
      <c r="U82" s="31">
        <f t="shared" si="2"/>
        <v>1</v>
      </c>
      <c r="V82" s="46"/>
    </row>
    <row r="83" spans="1:22" ht="15" customHeight="1">
      <c r="A83" s="65"/>
      <c r="B83" s="67"/>
      <c r="C83" s="26" t="s">
        <v>66</v>
      </c>
      <c r="D83" s="27" t="s">
        <v>19</v>
      </c>
      <c r="E83" s="28">
        <v>290000</v>
      </c>
      <c r="F83" s="29" t="s">
        <v>22</v>
      </c>
      <c r="G83" s="30">
        <v>219000</v>
      </c>
      <c r="H83" s="39">
        <v>1</v>
      </c>
      <c r="I83" s="40"/>
      <c r="J83" s="40"/>
      <c r="K83" s="41"/>
      <c r="L83" s="42"/>
      <c r="M83" s="40"/>
      <c r="N83" s="40"/>
      <c r="O83" s="41"/>
      <c r="P83" s="39"/>
      <c r="Q83" s="40"/>
      <c r="R83" s="40"/>
      <c r="S83" s="40"/>
      <c r="T83" s="41">
        <v>1</v>
      </c>
      <c r="U83" s="31">
        <f t="shared" si="2"/>
        <v>2</v>
      </c>
      <c r="V83" s="46"/>
    </row>
    <row r="84" spans="1:22" ht="15" customHeight="1">
      <c r="A84" s="65"/>
      <c r="B84" s="67"/>
      <c r="C84" s="26" t="s">
        <v>66</v>
      </c>
      <c r="D84" s="27" t="s">
        <v>19</v>
      </c>
      <c r="E84" s="28">
        <v>290000</v>
      </c>
      <c r="F84" s="29" t="s">
        <v>20</v>
      </c>
      <c r="G84" s="30">
        <v>131400</v>
      </c>
      <c r="H84" s="39"/>
      <c r="I84" s="40"/>
      <c r="J84" s="40"/>
      <c r="K84" s="41">
        <v>1</v>
      </c>
      <c r="L84" s="42"/>
      <c r="M84" s="40">
        <v>1</v>
      </c>
      <c r="N84" s="40"/>
      <c r="O84" s="41"/>
      <c r="P84" s="39">
        <v>1</v>
      </c>
      <c r="Q84" s="40"/>
      <c r="R84" s="40"/>
      <c r="S84" s="40"/>
      <c r="T84" s="41"/>
      <c r="U84" s="31">
        <f t="shared" si="2"/>
        <v>3</v>
      </c>
      <c r="V84" s="46"/>
    </row>
    <row r="85" spans="1:22" ht="15" customHeight="1">
      <c r="A85" s="65"/>
      <c r="B85" s="68"/>
      <c r="C85" s="26" t="s">
        <v>66</v>
      </c>
      <c r="D85" s="27" t="s">
        <v>19</v>
      </c>
      <c r="E85" s="28">
        <v>290000</v>
      </c>
      <c r="F85" s="29" t="s">
        <v>23</v>
      </c>
      <c r="G85" s="30">
        <v>131400</v>
      </c>
      <c r="H85" s="39"/>
      <c r="I85" s="40"/>
      <c r="J85" s="40"/>
      <c r="K85" s="41">
        <v>1</v>
      </c>
      <c r="L85" s="42"/>
      <c r="M85" s="40"/>
      <c r="N85" s="40"/>
      <c r="O85" s="41"/>
      <c r="P85" s="39"/>
      <c r="Q85" s="40"/>
      <c r="R85" s="40"/>
      <c r="S85" s="40"/>
      <c r="T85" s="41"/>
      <c r="U85" s="31">
        <f t="shared" si="2"/>
        <v>1</v>
      </c>
      <c r="V85" s="46"/>
    </row>
    <row r="86" spans="1:22" ht="15" customHeight="1">
      <c r="A86" s="45"/>
      <c r="B86" s="66" t="s">
        <v>67</v>
      </c>
      <c r="C86" s="26" t="s">
        <v>68</v>
      </c>
      <c r="D86" s="27" t="s">
        <v>26</v>
      </c>
      <c r="E86" s="28">
        <v>200000</v>
      </c>
      <c r="F86" s="29" t="s">
        <v>22</v>
      </c>
      <c r="G86" s="30">
        <v>160000</v>
      </c>
      <c r="H86" s="40">
        <v>1</v>
      </c>
      <c r="I86" s="40"/>
      <c r="J86" s="40"/>
      <c r="K86" s="41"/>
      <c r="L86" s="42"/>
      <c r="M86" s="40"/>
      <c r="N86" s="40"/>
      <c r="O86" s="41"/>
      <c r="P86" s="39"/>
      <c r="Q86" s="40"/>
      <c r="R86" s="40"/>
      <c r="S86" s="40">
        <v>1</v>
      </c>
      <c r="T86" s="41"/>
      <c r="U86" s="31">
        <f t="shared" si="2"/>
        <v>2</v>
      </c>
      <c r="V86" s="46"/>
    </row>
    <row r="87" spans="1:22" ht="15" customHeight="1">
      <c r="A87" s="65"/>
      <c r="B87" s="67"/>
      <c r="C87" s="26" t="s">
        <v>68</v>
      </c>
      <c r="D87" s="27" t="s">
        <v>26</v>
      </c>
      <c r="E87" s="28">
        <v>200000</v>
      </c>
      <c r="F87" s="29" t="s">
        <v>20</v>
      </c>
      <c r="G87" s="30">
        <v>80000</v>
      </c>
      <c r="H87" s="39"/>
      <c r="I87" s="40">
        <v>1</v>
      </c>
      <c r="J87" s="40"/>
      <c r="K87" s="41"/>
      <c r="L87" s="42"/>
      <c r="M87" s="40"/>
      <c r="N87" s="40">
        <v>1</v>
      </c>
      <c r="O87" s="41"/>
      <c r="P87" s="39"/>
      <c r="Q87" s="40"/>
      <c r="R87" s="40"/>
      <c r="S87" s="40"/>
      <c r="T87" s="41"/>
      <c r="U87" s="31">
        <f t="shared" si="2"/>
        <v>2</v>
      </c>
      <c r="V87" s="46"/>
    </row>
    <row r="88" spans="1:22" ht="15" customHeight="1">
      <c r="A88" s="65"/>
      <c r="B88" s="68"/>
      <c r="C88" s="26" t="s">
        <v>68</v>
      </c>
      <c r="D88" s="27" t="s">
        <v>26</v>
      </c>
      <c r="E88" s="28">
        <v>200001</v>
      </c>
      <c r="F88" s="29" t="s">
        <v>23</v>
      </c>
      <c r="G88" s="30">
        <v>80000</v>
      </c>
      <c r="H88" s="39"/>
      <c r="I88" s="43"/>
      <c r="J88" s="40">
        <v>1</v>
      </c>
      <c r="K88" s="41"/>
      <c r="L88" s="42"/>
      <c r="M88" s="40"/>
      <c r="N88" s="40"/>
      <c r="O88" s="41"/>
      <c r="P88" s="39"/>
      <c r="Q88" s="40">
        <v>1</v>
      </c>
      <c r="R88" s="40"/>
      <c r="S88" s="40"/>
      <c r="T88" s="41"/>
      <c r="U88" s="31">
        <f t="shared" si="2"/>
        <v>2</v>
      </c>
      <c r="V88" s="46"/>
    </row>
    <row r="89" spans="1:22" ht="15" customHeight="1" thickBot="1">
      <c r="A89" s="45"/>
      <c r="B89" s="47" t="s">
        <v>69</v>
      </c>
      <c r="C89" s="48" t="s">
        <v>70</v>
      </c>
      <c r="D89" s="49" t="s">
        <v>26</v>
      </c>
      <c r="E89" s="50">
        <v>25000</v>
      </c>
      <c r="F89" s="51" t="s">
        <v>22</v>
      </c>
      <c r="G89" s="52">
        <v>149000</v>
      </c>
      <c r="H89" s="53"/>
      <c r="I89" s="54"/>
      <c r="J89" s="54"/>
      <c r="K89" s="55"/>
      <c r="L89" s="56">
        <v>1</v>
      </c>
      <c r="M89" s="54"/>
      <c r="N89" s="54"/>
      <c r="O89" s="55"/>
      <c r="P89" s="53"/>
      <c r="Q89" s="54"/>
      <c r="R89" s="54"/>
      <c r="S89" s="54"/>
      <c r="T89" s="55"/>
      <c r="U89" s="57">
        <f t="shared" si="2"/>
        <v>1</v>
      </c>
      <c r="V89" s="58"/>
    </row>
    <row r="90" spans="1:22" ht="15" customHeight="1" thickBot="1">
      <c r="A90" s="44"/>
      <c r="B90" s="69" t="s">
        <v>71</v>
      </c>
      <c r="C90" s="70"/>
      <c r="D90" s="70"/>
      <c r="E90" s="70"/>
      <c r="F90" s="70"/>
      <c r="G90" s="70"/>
      <c r="H90" s="59">
        <f t="shared" ref="H90:T90" si="3">SUM(H12:H89)</f>
        <v>16</v>
      </c>
      <c r="I90" s="60">
        <f t="shared" si="3"/>
        <v>14</v>
      </c>
      <c r="J90" s="60">
        <f t="shared" si="3"/>
        <v>16</v>
      </c>
      <c r="K90" s="61">
        <f t="shared" si="3"/>
        <v>11</v>
      </c>
      <c r="L90" s="62">
        <f t="shared" si="3"/>
        <v>12</v>
      </c>
      <c r="M90" s="60">
        <f t="shared" si="3"/>
        <v>16</v>
      </c>
      <c r="N90" s="60">
        <f t="shared" si="3"/>
        <v>13</v>
      </c>
      <c r="O90" s="61">
        <f t="shared" si="3"/>
        <v>2</v>
      </c>
      <c r="P90" s="59">
        <f t="shared" si="3"/>
        <v>9</v>
      </c>
      <c r="Q90" s="60">
        <f t="shared" si="3"/>
        <v>7</v>
      </c>
      <c r="R90" s="60">
        <f t="shared" si="3"/>
        <v>6</v>
      </c>
      <c r="S90" s="60">
        <f t="shared" si="3"/>
        <v>3</v>
      </c>
      <c r="T90" s="61">
        <f t="shared" si="3"/>
        <v>2</v>
      </c>
      <c r="U90" s="63">
        <f>SUM(U12:U89)</f>
        <v>127</v>
      </c>
      <c r="V90" s="64">
        <f>SUM(V12:V89)</f>
        <v>0</v>
      </c>
    </row>
  </sheetData>
  <mergeCells count="34">
    <mergeCell ref="H9:O9"/>
    <mergeCell ref="P9:T9"/>
    <mergeCell ref="B2:V3"/>
    <mergeCell ref="J4:O4"/>
    <mergeCell ref="P4:S4"/>
    <mergeCell ref="T4:V4"/>
    <mergeCell ref="H7:O7"/>
    <mergeCell ref="H8:O8"/>
    <mergeCell ref="L10:O10"/>
    <mergeCell ref="P10:T10"/>
    <mergeCell ref="U10:U11"/>
    <mergeCell ref="V10:V11"/>
    <mergeCell ref="B10:B11"/>
    <mergeCell ref="C10:C11"/>
    <mergeCell ref="D10:D11"/>
    <mergeCell ref="E10:E11"/>
    <mergeCell ref="F10:F11"/>
    <mergeCell ref="G10:G11"/>
    <mergeCell ref="A12:A20"/>
    <mergeCell ref="B12:B37"/>
    <mergeCell ref="A22:A25"/>
    <mergeCell ref="A27:A37"/>
    <mergeCell ref="H10:K10"/>
    <mergeCell ref="B38:B51"/>
    <mergeCell ref="A39:A51"/>
    <mergeCell ref="A52:A73"/>
    <mergeCell ref="B52:B73"/>
    <mergeCell ref="B74:B78"/>
    <mergeCell ref="A75:A78"/>
    <mergeCell ref="A79:A85"/>
    <mergeCell ref="B79:B85"/>
    <mergeCell ref="B86:B88"/>
    <mergeCell ref="A87:A88"/>
    <mergeCell ref="B90:G90"/>
  </mergeCells>
  <pageMargins left="0.7" right="0.7" top="0.78740157499999996" bottom="0.78740157499999996" header="0.3" footer="0.3"/>
  <pageSetup paperSize="8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Print</vt:lpstr>
      <vt:lpstr>Print!Oblast_tisku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Náhlovská</dc:creator>
  <cp:lastModifiedBy>Chalupová Eva Ing.</cp:lastModifiedBy>
  <dcterms:created xsi:type="dcterms:W3CDTF">2019-08-30T12:47:48Z</dcterms:created>
  <dcterms:modified xsi:type="dcterms:W3CDTF">2019-09-04T12:48:34Z</dcterms:modified>
</cp:coreProperties>
</file>