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3725" activeTab="0"/>
  </bookViews>
  <sheets>
    <sheet name="Instalace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<sst xmlns="http://schemas.openxmlformats.org/spreadsheetml/2006/main" count="98" uniqueCount="72">
  <si>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ks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</si>
  <si>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</si>
  <si>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</si>
  <si>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</si>
  <si>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</si>
  <si>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</si>
  <si>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</si>
  <si>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</si>
  <si>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</si>
  <si>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Elektromontáže</t>
  </si>
  <si>
    <t>KRAB. ODBOČ. S  VÍČK. SE SVORK.</t>
  </si>
  <si>
    <t>OSAZ. HMOŽ. DO CIHL. ZDIVA</t>
  </si>
  <si>
    <t>m</t>
  </si>
  <si>
    <t>KABEL SILOVÝ,IZOLACE PVC</t>
  </si>
  <si>
    <t>UKONČENÍ KABELŮ DO</t>
  </si>
  <si>
    <r>
      <t xml:space="preserve"> 3 </t>
    </r>
    <r>
      <rPr>
        <sz val="8"/>
        <color indexed="8"/>
        <rFont val="MS Sans Serif"/>
        <family val="2"/>
      </rPr>
      <t>x 2,5  mm2</t>
    </r>
  </si>
  <si>
    <t>UKONČENÍ  VODIČŮ V ROZVADĚČÍCH</t>
  </si>
  <si>
    <t>do   2,5 mm2</t>
  </si>
  <si>
    <t>HODIN. ZÚČTOV. SAZBY</t>
  </si>
  <si>
    <t>Příprava ke komplex. zkoušce</t>
  </si>
  <si>
    <t>hod</t>
  </si>
  <si>
    <t>Zdroje</t>
  </si>
  <si>
    <t>Zdroje - celkem</t>
  </si>
  <si>
    <t>Elektromontáže  celkem</t>
  </si>
  <si>
    <r>
      <t xml:space="preserve">HM 8 HMOŽDINKA 8 </t>
    </r>
    <r>
      <rPr>
        <sz val="8"/>
        <color indexed="10"/>
        <rFont val="MS Sans Serif"/>
        <family val="2"/>
      </rPr>
      <t xml:space="preserve"> </t>
    </r>
    <r>
      <rPr>
        <sz val="8"/>
        <rFont val="MS Sans Serif"/>
        <family val="2"/>
      </rPr>
      <t>(včetně vrutu)</t>
    </r>
  </si>
  <si>
    <t>CYKY - O  3 x 1,5 mm2</t>
  </si>
  <si>
    <t>CYKY - J   3 x 1,5 mm2</t>
  </si>
  <si>
    <t>CYKY - J   5 x 1,5 mm2</t>
  </si>
  <si>
    <t xml:space="preserve">     Soupis prací a dodávek - instalace</t>
  </si>
  <si>
    <t>Materiál - celkem</t>
  </si>
  <si>
    <t>KOORDINACE POSTUPU PRACI</t>
  </si>
  <si>
    <t>S ostatnimi profesemi</t>
  </si>
  <si>
    <t>Podružný materiál</t>
  </si>
  <si>
    <t>Zprovoznění stavby - celkem</t>
  </si>
  <si>
    <t>Instalace celková cena  bez  DPH 21%</t>
  </si>
  <si>
    <r>
      <t xml:space="preserve">Část akce : </t>
    </r>
    <r>
      <rPr>
        <sz val="11"/>
        <rFont val="Arial CE"/>
        <family val="0"/>
      </rPr>
      <t>Zařízení silnoproudé elektrotechniky</t>
    </r>
  </si>
  <si>
    <t>CYKY - J   3 x 2,5 mm2</t>
  </si>
  <si>
    <t>Svítidla - odhad</t>
  </si>
  <si>
    <t xml:space="preserve">Svítidla - celkem </t>
  </si>
  <si>
    <r>
      <t>Akce :</t>
    </r>
    <r>
      <rPr>
        <sz val="11"/>
        <rFont val="Arial CE"/>
        <family val="2"/>
      </rPr>
      <t xml:space="preserve">    Rehabilitace průjezdu</t>
    </r>
  </si>
  <si>
    <r>
      <t>Místo :</t>
    </r>
    <r>
      <rPr>
        <sz val="11"/>
        <rFont val="Arial CE"/>
        <family val="2"/>
      </rPr>
      <t xml:space="preserve">   Objekt Mze ČR, Ve Smečkách 33, Praha 1</t>
    </r>
  </si>
  <si>
    <t>KU 68 LA/3</t>
  </si>
  <si>
    <t>KR 97/L</t>
  </si>
  <si>
    <t>ŠŇŮRA GUMOVÁ</t>
  </si>
  <si>
    <t>CYSY  3 x 0,75 mm2</t>
  </si>
  <si>
    <t>VYPÍNAČ v těsném provedení, zapuštěnou mont.</t>
  </si>
  <si>
    <t>jednopólový vypínač (1) - IP 44 - komplet</t>
  </si>
  <si>
    <t>střídavý přepínač (6) - IP 44 - komplet</t>
  </si>
  <si>
    <t>A - nástěnné sv. EGLO 86541 - 2x12W -</t>
  </si>
  <si>
    <t>LED, E 27, 230 V</t>
  </si>
  <si>
    <t>LED ŽÁROVKA</t>
  </si>
  <si>
    <t xml:space="preserve">LED žárovka - 12 W </t>
  </si>
  <si>
    <t>B - LED pásek - 24 V 600 20 W/m -</t>
  </si>
  <si>
    <t>vnitřní teplá bílá - 24 V</t>
  </si>
  <si>
    <t>LED profil V5 vestavný - 2 m</t>
  </si>
  <si>
    <t>nacvakávací opál - 2 m</t>
  </si>
  <si>
    <t>LED zdroj - 24 V, 200 W, IP 67</t>
  </si>
  <si>
    <t>LED zdroj - 24 V, 350 W</t>
  </si>
  <si>
    <t xml:space="preserve">Difuzor ALU profilu D1 Click - </t>
  </si>
  <si>
    <t xml:space="preserve">dvojrámeček </t>
  </si>
  <si>
    <t xml:space="preserve">jednorámeček </t>
  </si>
  <si>
    <t>PFL7 - 10/1N/B/0,03 - doplnění a úprava</t>
  </si>
  <si>
    <t>rozváděče o proudový chránič s jističem</t>
  </si>
  <si>
    <t>demontáž stávající instalace</t>
  </si>
  <si>
    <t>likvidace demont. materiálu</t>
  </si>
  <si>
    <t>Demontáž - celkem</t>
  </si>
  <si>
    <t>Demontáž stávající instalace</t>
  </si>
  <si>
    <t>Rozváděče</t>
  </si>
  <si>
    <t>Nový rozvaděč včetně přepojení</t>
  </si>
  <si>
    <t>kpl</t>
  </si>
  <si>
    <t>Rozváděče - celkem</t>
  </si>
  <si>
    <t xml:space="preserve">nástěnná svítidla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</si>
</sst>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5">
    <font>
      <sz val="10"/>
      <name val="Arial"/>
      <family val="0"/>
    </font>
    <font>
      <sz val="8"/>
      <name val="Arial"/>
      <family val="0"/>
    </font>
    <font>
      <b/>
      <sz val="11"/>
      <color indexed="8"/>
      <name val="MS Sans Serif"/>
      <family val="2"/>
    </font>
    <font>
      <i/>
      <sz val="9"/>
      <color indexed="8"/>
      <name val="MS Sans Serif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b/>
      <sz val="18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sz val="8"/>
      <color indexed="10"/>
      <name val="MS Sans Serif"/>
      <family val="2"/>
    </font>
    <font>
      <b/>
      <sz val="9"/>
      <color indexed="8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8"/>
      <color indexed="8"/>
      <name val="MS Sans Serif"/>
      <family val="2"/>
    </font>
    <font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24" borderId="6" xfId="0" applyFont="1" applyFill="1" applyBorder="1" applyAlignment="1">
      <alignment horizontal="left"/>
    </xf>
    <xf numFmtId="0" fontId="3" fillId="24" borderId="6" xfId="0" applyFont="1" applyFill="1" applyBorder="1" applyAlignment="1">
      <alignment horizontal="right"/>
    </xf>
    <xf numFmtId="0" fontId="4" fillId="25" borderId="6" xfId="0" applyFont="1" applyFill="1" applyBorder="1" applyAlignment="1">
      <alignment horizontal="left"/>
    </xf>
    <xf numFmtId="0" fontId="4" fillId="25" borderId="6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26" borderId="6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27" borderId="6" xfId="0" applyFont="1" applyFill="1" applyBorder="1" applyAlignment="1">
      <alignment horizontal="left"/>
    </xf>
    <xf numFmtId="0" fontId="2" fillId="27" borderId="6" xfId="0" applyFont="1" applyFill="1" applyBorder="1" applyAlignment="1">
      <alignment horizontal="right"/>
    </xf>
    <xf numFmtId="0" fontId="10" fillId="28" borderId="6" xfId="0" applyFont="1" applyFill="1" applyBorder="1" applyAlignment="1">
      <alignment horizontal="left"/>
    </xf>
    <xf numFmtId="0" fontId="10" fillId="28" borderId="6" xfId="0" applyFont="1" applyFill="1" applyBorder="1" applyAlignment="1">
      <alignment horizontal="right"/>
    </xf>
    <xf numFmtId="0" fontId="4" fillId="25" borderId="6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10" fillId="28" borderId="11" xfId="0" applyFont="1" applyFill="1" applyBorder="1" applyAlignment="1">
      <alignment horizontal="left"/>
    </xf>
    <xf numFmtId="0" fontId="10" fillId="28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3" borderId="0" xfId="0" applyFont="1" applyFill="1" applyAlignment="1">
      <alignment/>
    </xf>
    <xf numFmtId="164" fontId="12" fillId="3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25" borderId="6" xfId="0" applyFont="1" applyFill="1" applyBorder="1" applyAlignment="1">
      <alignment horizontal="left"/>
    </xf>
    <xf numFmtId="0" fontId="5" fillId="25" borderId="6" xfId="0" applyFont="1" applyFill="1" applyBorder="1" applyAlignment="1">
      <alignment horizontal="right"/>
    </xf>
    <xf numFmtId="2" fontId="4" fillId="25" borderId="6" xfId="0" applyNumberFormat="1" applyFont="1" applyFill="1" applyBorder="1" applyAlignment="1">
      <alignment horizontal="right"/>
    </xf>
    <xf numFmtId="2" fontId="10" fillId="0" borderId="6" xfId="0" applyNumberFormat="1" applyFont="1" applyFill="1" applyBorder="1" applyAlignment="1">
      <alignment horizontal="right"/>
    </xf>
    <xf numFmtId="2" fontId="3" fillId="24" borderId="6" xfId="0" applyNumberFormat="1" applyFont="1" applyFill="1" applyBorder="1" applyAlignment="1">
      <alignment horizontal="right"/>
    </xf>
    <xf numFmtId="2" fontId="5" fillId="25" borderId="6" xfId="0" applyNumberFormat="1" applyFont="1" applyFill="1" applyBorder="1" applyAlignment="1">
      <alignment horizontal="right"/>
    </xf>
    <xf numFmtId="2" fontId="3" fillId="24" borderId="6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2" fontId="5" fillId="0" borderId="6" xfId="0" applyNumberFormat="1" applyFont="1" applyBorder="1" applyAlignment="1">
      <alignment/>
    </xf>
    <xf numFmtId="2" fontId="10" fillId="28" borderId="6" xfId="0" applyNumberFormat="1" applyFont="1" applyFill="1" applyBorder="1" applyAlignment="1">
      <alignment horizontal="right"/>
    </xf>
    <xf numFmtId="2" fontId="4" fillId="25" borderId="10" xfId="0" applyNumberFormat="1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2" fontId="10" fillId="28" borderId="1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6" xfId="0" applyNumberFormat="1" applyFont="1" applyFill="1" applyBorder="1" applyAlignment="1">
      <alignment horizontal="right"/>
    </xf>
    <xf numFmtId="2" fontId="13" fillId="29" borderId="6" xfId="0" applyNumberFormat="1" applyFont="1" applyFill="1" applyBorder="1" applyAlignment="1">
      <alignment horizontal="right"/>
    </xf>
    <xf numFmtId="2" fontId="2" fillId="27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18" borderId="6" xfId="47" applyFont="1" applyAlignment="1">
      <alignment horizontal="left"/>
    </xf>
    <xf numFmtId="0" fontId="4" fillId="18" borderId="6" xfId="47" applyFont="1" applyAlignment="1">
      <alignment horizontal="right"/>
    </xf>
    <xf numFmtId="2" fontId="4" fillId="18" borderId="6" xfId="47" applyNumberFormat="1" applyFont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18" borderId="6" xfId="47" applyFont="1" applyAlignment="1">
      <alignment horizontal="left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5" xfId="0" applyNumberFormat="1" applyFont="1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9"/>
  <sheetViews>
    <sheetView tabSelected="1" zoomScalePageLayoutView="0" workbookViewId="0" topLeftCell="A43">
      <selection activeCell="H75" sqref="H75"/>
    </sheetView>
  </sheetViews>
  <sheetFormatPr defaultColWidth="9.140625" defaultRowHeight="12.75"/>
  <cols>
    <col min="1" max="1" width="34.28125" style="0" customWidth="1"/>
    <col min="2" max="3" width="5.7109375" style="0" customWidth="1"/>
    <col min="4" max="4" width="7.57421875" style="0" customWidth="1"/>
    <col min="5" max="5" width="13.7109375" style="0" customWidth="1"/>
    <col min="6" max="6" width="8.8515625" style="0" customWidth="1"/>
    <col min="7" max="7" width="11.00390625" style="0" bestFit="1" customWidth="1"/>
    <col min="8" max="8" width="14.421875" style="0" customWidth="1"/>
    <col min="9" max="10" width="9.140625" style="15" customWidth="1"/>
  </cols>
  <sheetData>
    <row r="2" ht="23.25">
      <c r="A2" s="5" t="s">
        <v>28</v>
      </c>
    </row>
    <row r="4" ht="15">
      <c r="A4" s="7" t="s">
        <v>39</v>
      </c>
    </row>
    <row r="5" ht="14.25">
      <c r="A5" s="8"/>
    </row>
    <row r="6" ht="15">
      <c r="A6" s="7" t="s">
        <v>40</v>
      </c>
    </row>
    <row r="8" ht="15">
      <c r="A8" s="7" t="s">
        <v>35</v>
      </c>
    </row>
    <row r="11" spans="1:8" ht="12.7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</row>
    <row r="12" spans="1:8" ht="12.75">
      <c r="A12" s="16" t="s">
        <v>9</v>
      </c>
      <c r="B12" s="16"/>
      <c r="C12" s="17"/>
      <c r="D12" s="17"/>
      <c r="E12" s="17"/>
      <c r="F12" s="17"/>
      <c r="G12" s="17"/>
      <c r="H12" s="17"/>
    </row>
    <row r="13" spans="1:8" ht="12.75">
      <c r="A13" s="9"/>
      <c r="B13" s="9"/>
      <c r="C13" s="10"/>
      <c r="D13" s="10"/>
      <c r="E13" s="10"/>
      <c r="F13" s="10"/>
      <c r="G13" s="10"/>
      <c r="H13" s="10"/>
    </row>
    <row r="14" spans="1:8" ht="12.75">
      <c r="A14" s="18" t="s">
        <v>4</v>
      </c>
      <c r="B14" s="18"/>
      <c r="C14" s="19"/>
      <c r="D14" s="19"/>
      <c r="E14" s="19"/>
      <c r="F14" s="19"/>
      <c r="G14" s="19"/>
      <c r="H14" s="19"/>
    </row>
    <row r="15" spans="1:8" ht="12.75">
      <c r="A15" s="28"/>
      <c r="B15" s="28"/>
      <c r="C15" s="29"/>
      <c r="D15" s="43"/>
      <c r="E15" s="43"/>
      <c r="F15" s="43"/>
      <c r="G15" s="43"/>
      <c r="H15" s="29"/>
    </row>
    <row r="16" spans="1:26" ht="12.75">
      <c r="A16" s="1" t="s">
        <v>10</v>
      </c>
      <c r="B16" s="1"/>
      <c r="C16" s="2"/>
      <c r="D16" s="44"/>
      <c r="E16" s="44"/>
      <c r="F16" s="44"/>
      <c r="G16" s="44"/>
      <c r="H16" s="2"/>
      <c r="I16" s="67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1" customFormat="1" ht="12.75">
      <c r="A17" s="62" t="s">
        <v>41</v>
      </c>
      <c r="B17" s="22" t="s">
        <v>0</v>
      </c>
      <c r="C17" s="22">
        <v>10</v>
      </c>
      <c r="D17" s="42"/>
      <c r="E17" s="42">
        <f>C17*D17</f>
        <v>0</v>
      </c>
      <c r="F17" s="42"/>
      <c r="G17" s="42">
        <f>F17*C17</f>
        <v>0</v>
      </c>
      <c r="H17" s="42">
        <f>E17+G17</f>
        <v>0</v>
      </c>
      <c r="I17" s="15"/>
      <c r="J17" s="15"/>
      <c r="K17"/>
      <c r="L17"/>
      <c r="M17" s="42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13" ht="12.75">
      <c r="A18" s="62" t="s">
        <v>42</v>
      </c>
      <c r="B18" s="22" t="s">
        <v>0</v>
      </c>
      <c r="C18" s="22">
        <v>5</v>
      </c>
      <c r="D18" s="42"/>
      <c r="E18" s="42">
        <f>C18*D18</f>
        <v>0</v>
      </c>
      <c r="F18" s="42"/>
      <c r="G18" s="42">
        <f>F18*C18</f>
        <v>0</v>
      </c>
      <c r="H18" s="42">
        <f>E18+G18</f>
        <v>0</v>
      </c>
      <c r="M18" s="42"/>
    </row>
    <row r="19" spans="1:13" ht="12.75">
      <c r="A19" s="3"/>
      <c r="B19" s="3"/>
      <c r="C19" s="4"/>
      <c r="D19" s="42"/>
      <c r="E19" s="42"/>
      <c r="F19" s="42"/>
      <c r="G19" s="42"/>
      <c r="H19" s="4"/>
      <c r="M19" s="42"/>
    </row>
    <row r="20" spans="1:26" ht="12.75">
      <c r="A20" s="1" t="s">
        <v>11</v>
      </c>
      <c r="B20" s="1"/>
      <c r="C20" s="2"/>
      <c r="D20" s="44"/>
      <c r="E20" s="44"/>
      <c r="F20" s="44"/>
      <c r="G20" s="44"/>
      <c r="H20" s="2"/>
      <c r="I20" s="67"/>
      <c r="J20" s="67"/>
      <c r="K20" s="11"/>
      <c r="L20" s="11"/>
      <c r="M20" s="4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1" customFormat="1" ht="13.5" customHeight="1">
      <c r="A21" s="3" t="s">
        <v>24</v>
      </c>
      <c r="B21" s="40" t="s">
        <v>0</v>
      </c>
      <c r="C21" s="41">
        <v>15</v>
      </c>
      <c r="D21" s="45"/>
      <c r="E21" s="42">
        <f>C21*D21</f>
        <v>0</v>
      </c>
      <c r="F21" s="45"/>
      <c r="G21" s="42">
        <f>F21*C21</f>
        <v>0</v>
      </c>
      <c r="H21" s="42">
        <f>E21+G21</f>
        <v>0</v>
      </c>
      <c r="I21" s="15"/>
      <c r="J21" s="15"/>
      <c r="K21"/>
      <c r="L21"/>
      <c r="M21" s="45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13" ht="12.75">
      <c r="A22" s="3"/>
      <c r="B22" s="3"/>
      <c r="C22" s="4"/>
      <c r="D22" s="42"/>
      <c r="E22" s="42"/>
      <c r="F22" s="42"/>
      <c r="G22" s="42"/>
      <c r="H22" s="4"/>
      <c r="M22" s="42"/>
    </row>
    <row r="23" spans="1:13" ht="12.75">
      <c r="A23" s="1" t="s">
        <v>13</v>
      </c>
      <c r="B23" s="1"/>
      <c r="C23" s="1"/>
      <c r="D23" s="46"/>
      <c r="E23" s="46"/>
      <c r="F23" s="46"/>
      <c r="G23" s="46"/>
      <c r="H23" s="1"/>
      <c r="M23" s="46"/>
    </row>
    <row r="24" spans="1:13" ht="12.75">
      <c r="A24" s="3" t="s">
        <v>25</v>
      </c>
      <c r="B24" s="3" t="s">
        <v>12</v>
      </c>
      <c r="C24" s="4">
        <v>25</v>
      </c>
      <c r="D24" s="42"/>
      <c r="E24" s="42">
        <f>C24*D24</f>
        <v>0</v>
      </c>
      <c r="F24" s="42"/>
      <c r="G24" s="42">
        <f>F24*C24</f>
        <v>0</v>
      </c>
      <c r="H24" s="42">
        <f>E24+G24</f>
        <v>0</v>
      </c>
      <c r="M24" s="42"/>
    </row>
    <row r="25" spans="1:13" ht="12.75">
      <c r="A25" s="3" t="s">
        <v>26</v>
      </c>
      <c r="B25" s="3" t="s">
        <v>12</v>
      </c>
      <c r="C25" s="4">
        <v>80</v>
      </c>
      <c r="D25" s="42"/>
      <c r="E25" s="42">
        <f>C25*D25</f>
        <v>0</v>
      </c>
      <c r="F25" s="42"/>
      <c r="G25" s="42">
        <f>F25*C25</f>
        <v>0</v>
      </c>
      <c r="H25" s="42">
        <f>E25+G25</f>
        <v>0</v>
      </c>
      <c r="M25" s="42"/>
    </row>
    <row r="26" spans="1:13" ht="12.75">
      <c r="A26" s="3" t="s">
        <v>36</v>
      </c>
      <c r="B26" s="3" t="s">
        <v>12</v>
      </c>
      <c r="C26" s="4">
        <v>50</v>
      </c>
      <c r="D26" s="42"/>
      <c r="E26" s="42">
        <f>C26*D26</f>
        <v>0</v>
      </c>
      <c r="F26" s="42"/>
      <c r="G26" s="42">
        <f>F26*C26</f>
        <v>0</v>
      </c>
      <c r="H26" s="42">
        <f>E26+G26</f>
        <v>0</v>
      </c>
      <c r="M26" s="42"/>
    </row>
    <row r="27" spans="1:13" ht="12.75">
      <c r="A27" s="3" t="s">
        <v>27</v>
      </c>
      <c r="B27" s="3" t="s">
        <v>12</v>
      </c>
      <c r="C27" s="4">
        <v>15</v>
      </c>
      <c r="D27" s="42"/>
      <c r="E27" s="42">
        <f>C27*D27</f>
        <v>0</v>
      </c>
      <c r="F27" s="42"/>
      <c r="G27" s="42">
        <f>F27*C27</f>
        <v>0</v>
      </c>
      <c r="H27" s="42">
        <f>E27+G27</f>
        <v>0</v>
      </c>
      <c r="M27" s="42"/>
    </row>
    <row r="28" spans="1:13" ht="12" customHeight="1">
      <c r="A28" s="3"/>
      <c r="B28" s="3"/>
      <c r="C28" s="4"/>
      <c r="D28" s="42"/>
      <c r="E28" s="42"/>
      <c r="F28" s="42"/>
      <c r="G28" s="42"/>
      <c r="H28" s="4"/>
      <c r="M28" s="42"/>
    </row>
    <row r="29" spans="1:13" ht="12.75">
      <c r="A29" s="63" t="s">
        <v>43</v>
      </c>
      <c r="B29" s="58"/>
      <c r="C29" s="59"/>
      <c r="D29" s="60"/>
      <c r="E29" s="60"/>
      <c r="F29" s="60"/>
      <c r="G29" s="60"/>
      <c r="H29" s="59"/>
      <c r="M29" s="60"/>
    </row>
    <row r="30" spans="1:13" ht="12.75">
      <c r="A30" s="3" t="s">
        <v>44</v>
      </c>
      <c r="B30" s="3" t="s">
        <v>12</v>
      </c>
      <c r="C30" s="4">
        <v>30</v>
      </c>
      <c r="D30" s="42"/>
      <c r="E30" s="42">
        <f>C30*D30</f>
        <v>0</v>
      </c>
      <c r="F30" s="42"/>
      <c r="G30" s="42">
        <f>F30*C30</f>
        <v>0</v>
      </c>
      <c r="H30" s="42">
        <f>E30+G30</f>
        <v>0</v>
      </c>
      <c r="M30" s="42"/>
    </row>
    <row r="31" spans="1:13" ht="12.75">
      <c r="A31" s="3"/>
      <c r="B31" s="3"/>
      <c r="C31" s="4"/>
      <c r="D31" s="42"/>
      <c r="E31" s="42"/>
      <c r="F31" s="42"/>
      <c r="G31" s="42"/>
      <c r="H31" s="4"/>
      <c r="M31" s="42"/>
    </row>
    <row r="32" spans="1:13" ht="12.75">
      <c r="A32" s="1" t="s">
        <v>14</v>
      </c>
      <c r="B32" s="1"/>
      <c r="C32" s="2"/>
      <c r="D32" s="44"/>
      <c r="E32" s="44"/>
      <c r="F32" s="44"/>
      <c r="G32" s="44"/>
      <c r="H32" s="2"/>
      <c r="M32" s="44"/>
    </row>
    <row r="33" spans="1:13" ht="12.75">
      <c r="A33" s="20" t="s">
        <v>15</v>
      </c>
      <c r="B33" s="3" t="s">
        <v>0</v>
      </c>
      <c r="C33" s="4">
        <v>3</v>
      </c>
      <c r="D33" s="42"/>
      <c r="E33" s="42">
        <f>D33*C33</f>
        <v>0</v>
      </c>
      <c r="F33" s="42"/>
      <c r="G33" s="42">
        <f>F33*C33</f>
        <v>0</v>
      </c>
      <c r="H33" s="42">
        <f>E33+G33</f>
        <v>0</v>
      </c>
      <c r="M33" s="42"/>
    </row>
    <row r="34" spans="1:13" ht="12.75">
      <c r="A34" s="20"/>
      <c r="B34" s="3"/>
      <c r="C34" s="4"/>
      <c r="D34" s="42"/>
      <c r="E34" s="42"/>
      <c r="F34" s="42"/>
      <c r="G34" s="42"/>
      <c r="H34" s="4"/>
      <c r="M34" s="42"/>
    </row>
    <row r="35" spans="1:13" ht="12.75">
      <c r="A35" s="1" t="s">
        <v>16</v>
      </c>
      <c r="B35" s="1"/>
      <c r="C35" s="2"/>
      <c r="D35" s="44"/>
      <c r="E35" s="44"/>
      <c r="F35" s="44"/>
      <c r="G35" s="44"/>
      <c r="H35" s="2"/>
      <c r="M35" s="44"/>
    </row>
    <row r="36" spans="1:13" ht="12.75">
      <c r="A36" s="3" t="s">
        <v>17</v>
      </c>
      <c r="B36" s="3" t="s">
        <v>0</v>
      </c>
      <c r="C36" s="4">
        <v>9</v>
      </c>
      <c r="D36" s="42"/>
      <c r="E36" s="42">
        <f>D36*C36</f>
        <v>0</v>
      </c>
      <c r="F36" s="42"/>
      <c r="G36" s="42">
        <f>F36*C36</f>
        <v>0</v>
      </c>
      <c r="H36" s="42">
        <f>E36+G36</f>
        <v>0</v>
      </c>
      <c r="M36" s="42"/>
    </row>
    <row r="37" spans="4:13" ht="12.75">
      <c r="D37" s="47"/>
      <c r="E37" s="47"/>
      <c r="F37" s="47"/>
      <c r="G37" s="47"/>
      <c r="M37" s="47"/>
    </row>
    <row r="38" spans="1:13" ht="12.75">
      <c r="A38" s="1" t="s">
        <v>45</v>
      </c>
      <c r="B38" s="1"/>
      <c r="C38" s="2"/>
      <c r="D38" s="44"/>
      <c r="E38" s="44"/>
      <c r="F38" s="44"/>
      <c r="G38" s="44"/>
      <c r="H38" s="2"/>
      <c r="M38" s="44"/>
    </row>
    <row r="39" spans="1:13" ht="12.75">
      <c r="A39" s="20" t="s">
        <v>46</v>
      </c>
      <c r="B39" s="21" t="s">
        <v>0</v>
      </c>
      <c r="C39" s="21">
        <v>1</v>
      </c>
      <c r="D39" s="48"/>
      <c r="E39" s="42">
        <f>C39*D39</f>
        <v>0</v>
      </c>
      <c r="F39" s="53"/>
      <c r="G39" s="42">
        <f>F39*C39</f>
        <v>0</v>
      </c>
      <c r="H39" s="42">
        <f>E39+G39</f>
        <v>0</v>
      </c>
      <c r="M39" s="48"/>
    </row>
    <row r="40" spans="1:13" ht="12.75">
      <c r="A40" s="20" t="s">
        <v>47</v>
      </c>
      <c r="B40" s="21" t="s">
        <v>0</v>
      </c>
      <c r="C40" s="21">
        <v>2</v>
      </c>
      <c r="D40" s="48"/>
      <c r="E40" s="42">
        <f>C40*D40</f>
        <v>0</v>
      </c>
      <c r="F40" s="53"/>
      <c r="G40" s="42">
        <f>F40*C40</f>
        <v>0</v>
      </c>
      <c r="H40" s="42">
        <f>E40+G40</f>
        <v>0</v>
      </c>
      <c r="M40" s="48"/>
    </row>
    <row r="41" spans="1:13" ht="12.75">
      <c r="A41" s="20" t="s">
        <v>60</v>
      </c>
      <c r="B41" s="21" t="s">
        <v>0</v>
      </c>
      <c r="C41" s="21">
        <v>1</v>
      </c>
      <c r="D41" s="48"/>
      <c r="E41" s="42">
        <f>C41*D41</f>
        <v>0</v>
      </c>
      <c r="F41" s="53"/>
      <c r="G41" s="42">
        <f>F41*C41</f>
        <v>0</v>
      </c>
      <c r="H41" s="42">
        <f>E41+G41</f>
        <v>0</v>
      </c>
      <c r="M41" s="48"/>
    </row>
    <row r="42" spans="1:13" ht="12.75">
      <c r="A42" s="20" t="s">
        <v>59</v>
      </c>
      <c r="B42" s="21" t="s">
        <v>0</v>
      </c>
      <c r="C42" s="21">
        <v>1</v>
      </c>
      <c r="D42" s="48"/>
      <c r="E42" s="42">
        <f>C42*D42</f>
        <v>0</v>
      </c>
      <c r="F42" s="53"/>
      <c r="G42" s="42">
        <f>F42*C42</f>
        <v>0</v>
      </c>
      <c r="H42" s="42">
        <f>E42+G42</f>
        <v>0</v>
      </c>
      <c r="M42" s="48"/>
    </row>
    <row r="43" spans="1:8" ht="12.75">
      <c r="A43" s="20"/>
      <c r="B43" s="3"/>
      <c r="C43" s="4"/>
      <c r="D43" s="42"/>
      <c r="E43" s="42"/>
      <c r="F43" s="42"/>
      <c r="G43" s="42"/>
      <c r="H43" s="4"/>
    </row>
    <row r="44" spans="1:10" ht="12.75">
      <c r="A44" s="18" t="s">
        <v>29</v>
      </c>
      <c r="B44" s="18"/>
      <c r="C44" s="19"/>
      <c r="D44" s="49"/>
      <c r="E44" s="49">
        <f>SUM(E17:E43)</f>
        <v>0</v>
      </c>
      <c r="F44" s="49"/>
      <c r="G44" s="49">
        <f>SUM(G17:G43)</f>
        <v>0</v>
      </c>
      <c r="H44" s="49">
        <f>SUM(H17:H43)</f>
        <v>0</v>
      </c>
      <c r="J44" s="73"/>
    </row>
    <row r="46" spans="1:8" ht="12.75">
      <c r="A46" s="18" t="s">
        <v>66</v>
      </c>
      <c r="B46" s="18"/>
      <c r="C46" s="19"/>
      <c r="D46" s="19"/>
      <c r="E46" s="19"/>
      <c r="F46" s="19"/>
      <c r="G46" s="19"/>
      <c r="H46" s="19"/>
    </row>
    <row r="47" spans="1:13" ht="12.75">
      <c r="A47" s="22" t="s">
        <v>63</v>
      </c>
      <c r="B47" s="22" t="s">
        <v>0</v>
      </c>
      <c r="C47" s="22">
        <v>1</v>
      </c>
      <c r="D47" s="42"/>
      <c r="E47" s="42">
        <v>0</v>
      </c>
      <c r="F47" s="53"/>
      <c r="G47" s="42">
        <f>F47*C47</f>
        <v>0</v>
      </c>
      <c r="H47" s="42">
        <f>E47+G47</f>
        <v>0</v>
      </c>
      <c r="M47" s="42"/>
    </row>
    <row r="48" spans="1:13" ht="12.75">
      <c r="A48" s="22" t="s">
        <v>64</v>
      </c>
      <c r="B48" s="22" t="s">
        <v>0</v>
      </c>
      <c r="C48" s="22">
        <v>1</v>
      </c>
      <c r="D48" s="42"/>
      <c r="E48" s="42">
        <v>0</v>
      </c>
      <c r="F48" s="53"/>
      <c r="G48" s="42">
        <f>F48*C48</f>
        <v>0</v>
      </c>
      <c r="H48" s="42">
        <f>E48+G48</f>
        <v>0</v>
      </c>
      <c r="M48" s="42"/>
    </row>
    <row r="50" spans="1:13" ht="12.75">
      <c r="A50" s="18" t="s">
        <v>65</v>
      </c>
      <c r="B50" s="18"/>
      <c r="C50" s="19"/>
      <c r="D50" s="49"/>
      <c r="E50" s="49"/>
      <c r="F50" s="49"/>
      <c r="G50" s="49"/>
      <c r="H50" s="49">
        <f>SUM(H47:H49)</f>
        <v>0</v>
      </c>
      <c r="M50" s="49"/>
    </row>
    <row r="51" spans="1:13" ht="12.75">
      <c r="A51" s="39"/>
      <c r="B51" s="3"/>
      <c r="C51" s="23"/>
      <c r="D51" s="42"/>
      <c r="E51" s="42"/>
      <c r="F51" s="54"/>
      <c r="G51" s="42"/>
      <c r="H51" s="4"/>
      <c r="M51" s="42"/>
    </row>
    <row r="52" spans="1:13" ht="12.75">
      <c r="A52" s="18" t="s">
        <v>37</v>
      </c>
      <c r="B52" s="18"/>
      <c r="C52" s="19"/>
      <c r="D52" s="49"/>
      <c r="E52" s="49"/>
      <c r="F52" s="49"/>
      <c r="G52" s="49"/>
      <c r="H52" s="19"/>
      <c r="M52" s="49"/>
    </row>
    <row r="53" spans="1:13" ht="12.75">
      <c r="A53" s="61" t="s">
        <v>48</v>
      </c>
      <c r="B53" s="21" t="s">
        <v>0</v>
      </c>
      <c r="C53" s="21">
        <v>7</v>
      </c>
      <c r="D53" s="48"/>
      <c r="E53" s="42">
        <f>C53*D53</f>
        <v>0</v>
      </c>
      <c r="F53" s="48"/>
      <c r="G53" s="42">
        <f>F53*C53</f>
        <v>0</v>
      </c>
      <c r="H53" s="42">
        <f aca="true" t="shared" si="0" ref="H53:H62">E53+G53</f>
        <v>0</v>
      </c>
      <c r="M53" s="48"/>
    </row>
    <row r="54" spans="1:13" ht="12.75">
      <c r="A54" s="61" t="s">
        <v>49</v>
      </c>
      <c r="B54" s="21"/>
      <c r="C54" s="21"/>
      <c r="D54" s="48"/>
      <c r="E54" s="42"/>
      <c r="F54" s="48"/>
      <c r="G54" s="42"/>
      <c r="H54" s="42">
        <f t="shared" si="0"/>
        <v>0</v>
      </c>
      <c r="M54" s="48"/>
    </row>
    <row r="55" spans="1:13" ht="12.75">
      <c r="A55" s="61" t="s">
        <v>52</v>
      </c>
      <c r="B55" s="21" t="s">
        <v>12</v>
      </c>
      <c r="C55" s="21">
        <v>34</v>
      </c>
      <c r="D55" s="48"/>
      <c r="E55" s="42">
        <f>C55*D55</f>
        <v>0</v>
      </c>
      <c r="F55" s="48"/>
      <c r="G55" s="42">
        <f>F55*C55</f>
        <v>0</v>
      </c>
      <c r="H55" s="42">
        <f t="shared" si="0"/>
        <v>0</v>
      </c>
      <c r="M55" s="48"/>
    </row>
    <row r="56" spans="1:26" ht="12.75">
      <c r="A56" s="61" t="s">
        <v>53</v>
      </c>
      <c r="B56" s="21"/>
      <c r="C56" s="21"/>
      <c r="D56" s="48"/>
      <c r="E56" s="42"/>
      <c r="F56" s="48"/>
      <c r="G56" s="42"/>
      <c r="H56" s="42">
        <f t="shared" si="0"/>
        <v>0</v>
      </c>
      <c r="K56" s="15"/>
      <c r="L56" s="15"/>
      <c r="M56" s="48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5" customFormat="1" ht="12.75">
      <c r="A57" s="61" t="s">
        <v>54</v>
      </c>
      <c r="B57" s="21" t="s">
        <v>0</v>
      </c>
      <c r="C57" s="21">
        <v>17</v>
      </c>
      <c r="D57" s="48"/>
      <c r="E57" s="42">
        <f>C57*D57</f>
        <v>0</v>
      </c>
      <c r="F57" s="48"/>
      <c r="G57" s="42">
        <f>F57*C57</f>
        <v>0</v>
      </c>
      <c r="H57" s="42">
        <f t="shared" si="0"/>
        <v>0</v>
      </c>
      <c r="K57"/>
      <c r="L57"/>
      <c r="M57" s="4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13" ht="12.75">
      <c r="A58" s="61" t="s">
        <v>58</v>
      </c>
      <c r="B58" s="21" t="s">
        <v>0</v>
      </c>
      <c r="C58" s="21">
        <v>17</v>
      </c>
      <c r="D58" s="48"/>
      <c r="E58" s="42">
        <f>C58*D58</f>
        <v>0</v>
      </c>
      <c r="F58" s="48"/>
      <c r="G58" s="42">
        <f>F58*C58</f>
        <v>0</v>
      </c>
      <c r="H58" s="42">
        <f t="shared" si="0"/>
        <v>0</v>
      </c>
      <c r="J58" s="67"/>
      <c r="M58" s="48"/>
    </row>
    <row r="59" spans="1:13" ht="12.75">
      <c r="A59" s="61" t="s">
        <v>55</v>
      </c>
      <c r="B59" s="21"/>
      <c r="C59" s="21"/>
      <c r="D59" s="48"/>
      <c r="E59" s="42"/>
      <c r="F59" s="48"/>
      <c r="G59" s="42"/>
      <c r="H59" s="42">
        <f t="shared" si="0"/>
        <v>0</v>
      </c>
      <c r="M59" s="48"/>
    </row>
    <row r="60" spans="1:13" ht="12.75">
      <c r="A60" s="61" t="s">
        <v>56</v>
      </c>
      <c r="B60" s="21" t="s">
        <v>0</v>
      </c>
      <c r="C60" s="21">
        <v>2</v>
      </c>
      <c r="D60" s="48"/>
      <c r="E60" s="42">
        <f>C60*D60</f>
        <v>0</v>
      </c>
      <c r="F60" s="48"/>
      <c r="G60" s="42">
        <f>F60*C60</f>
        <v>0</v>
      </c>
      <c r="H60" s="42">
        <f t="shared" si="0"/>
        <v>0</v>
      </c>
      <c r="J60" s="67"/>
      <c r="M60" s="48"/>
    </row>
    <row r="61" spans="1:13" ht="12.75">
      <c r="A61" s="61" t="s">
        <v>57</v>
      </c>
      <c r="B61" s="21" t="s">
        <v>0</v>
      </c>
      <c r="C61" s="21">
        <v>2</v>
      </c>
      <c r="D61" s="48"/>
      <c r="E61" s="42">
        <f>C61*D61</f>
        <v>0</v>
      </c>
      <c r="F61" s="48"/>
      <c r="G61" s="42">
        <f>F61*C61</f>
        <v>0</v>
      </c>
      <c r="H61" s="42">
        <f t="shared" si="0"/>
        <v>0</v>
      </c>
      <c r="J61" s="67"/>
      <c r="M61" s="48"/>
    </row>
    <row r="62" spans="1:13" ht="12.75">
      <c r="A62" s="61" t="s">
        <v>71</v>
      </c>
      <c r="B62" s="21" t="s">
        <v>0</v>
      </c>
      <c r="C62" s="21">
        <v>7</v>
      </c>
      <c r="D62" s="48"/>
      <c r="E62" s="42">
        <f>C62*D62</f>
        <v>0</v>
      </c>
      <c r="F62" s="48"/>
      <c r="G62" s="42">
        <f>F62*C62</f>
        <v>0</v>
      </c>
      <c r="H62" s="42">
        <f t="shared" si="0"/>
        <v>0</v>
      </c>
      <c r="J62" s="67"/>
      <c r="M62" s="48"/>
    </row>
    <row r="63" spans="1:13" ht="12.75">
      <c r="A63" s="12"/>
      <c r="B63" s="21"/>
      <c r="C63" s="21"/>
      <c r="D63" s="48"/>
      <c r="E63" s="42"/>
      <c r="F63" s="48"/>
      <c r="G63" s="42"/>
      <c r="H63" s="21"/>
      <c r="M63" s="48"/>
    </row>
    <row r="64" spans="1:13" ht="12.75">
      <c r="A64" s="18" t="s">
        <v>38</v>
      </c>
      <c r="B64" s="18"/>
      <c r="C64" s="19"/>
      <c r="D64" s="49"/>
      <c r="E64" s="49">
        <f>SUM(E53:E63)</f>
        <v>0</v>
      </c>
      <c r="F64" s="49"/>
      <c r="G64" s="49">
        <f>SUM(G53:G63)</f>
        <v>0</v>
      </c>
      <c r="H64" s="49">
        <f>SUM(H53:H63)</f>
        <v>0</v>
      </c>
      <c r="M64" s="49"/>
    </row>
    <row r="65" spans="1:13" ht="12.75">
      <c r="A65" s="21"/>
      <c r="B65" s="21"/>
      <c r="C65" s="21"/>
      <c r="D65" s="48"/>
      <c r="E65" s="48"/>
      <c r="F65" s="48"/>
      <c r="G65" s="48"/>
      <c r="H65" s="48"/>
      <c r="M65" s="48"/>
    </row>
    <row r="66" spans="1:13" ht="12.75">
      <c r="A66" s="32" t="s">
        <v>21</v>
      </c>
      <c r="B66" s="32"/>
      <c r="C66" s="33"/>
      <c r="D66" s="52"/>
      <c r="E66" s="52"/>
      <c r="F66" s="52"/>
      <c r="G66" s="52"/>
      <c r="H66" s="33"/>
      <c r="M66" s="52"/>
    </row>
    <row r="67" spans="1:26" ht="12" customHeight="1">
      <c r="A67" s="1" t="s">
        <v>50</v>
      </c>
      <c r="B67" s="1"/>
      <c r="C67" s="2"/>
      <c r="D67" s="44"/>
      <c r="E67" s="44"/>
      <c r="F67" s="44"/>
      <c r="G67" s="44"/>
      <c r="H67" s="2"/>
      <c r="I67" s="68"/>
      <c r="J67" s="69"/>
      <c r="K67" s="64"/>
      <c r="L67" s="21"/>
      <c r="M67" s="44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14" s="21" customFormat="1" ht="12.75" customHeight="1">
      <c r="A68" s="3" t="s">
        <v>51</v>
      </c>
      <c r="B68" s="3" t="s">
        <v>0</v>
      </c>
      <c r="C68" s="4">
        <v>14</v>
      </c>
      <c r="D68" s="42"/>
      <c r="E68" s="42">
        <f>C68*D68</f>
        <v>0</v>
      </c>
      <c r="F68" s="42"/>
      <c r="G68" s="42">
        <f>F68*C68</f>
        <v>0</v>
      </c>
      <c r="H68" s="42">
        <f>E68+G68</f>
        <v>0</v>
      </c>
      <c r="I68" s="68"/>
      <c r="J68" s="69"/>
      <c r="K68" s="64"/>
      <c r="M68" s="42"/>
      <c r="N68"/>
    </row>
    <row r="69" spans="1:14" s="21" customFormat="1" ht="12.75" customHeight="1">
      <c r="A69" s="3"/>
      <c r="B69" s="3"/>
      <c r="C69" s="4"/>
      <c r="D69" s="42"/>
      <c r="E69" s="42"/>
      <c r="F69" s="42"/>
      <c r="G69" s="42"/>
      <c r="H69" s="4"/>
      <c r="I69" s="68"/>
      <c r="J69" s="69"/>
      <c r="K69" s="64"/>
      <c r="M69" s="42"/>
      <c r="N69"/>
    </row>
    <row r="70" spans="1:14" s="21" customFormat="1" ht="12.75" customHeight="1">
      <c r="A70" s="18" t="s">
        <v>22</v>
      </c>
      <c r="B70" s="18"/>
      <c r="C70" s="19"/>
      <c r="D70" s="49"/>
      <c r="E70" s="49">
        <f>SUM(E68:E68)</f>
        <v>0</v>
      </c>
      <c r="F70" s="49"/>
      <c r="G70" s="49">
        <f>SUM(G68:G68)</f>
        <v>0</v>
      </c>
      <c r="H70" s="49">
        <f>SUM(H68:H68)</f>
        <v>0</v>
      </c>
      <c r="I70" s="74"/>
      <c r="J70" s="69"/>
      <c r="K70" s="64"/>
      <c r="M70" s="49"/>
      <c r="N70"/>
    </row>
    <row r="71" spans="1:26" s="21" customFormat="1" ht="12.75" customHeight="1">
      <c r="A71"/>
      <c r="B71"/>
      <c r="C71"/>
      <c r="D71"/>
      <c r="E71"/>
      <c r="F71"/>
      <c r="G71"/>
      <c r="H71"/>
      <c r="I71" s="15"/>
      <c r="J71" s="1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18" t="s">
        <v>67</v>
      </c>
      <c r="B72" s="18"/>
      <c r="C72" s="19"/>
      <c r="D72" s="19"/>
      <c r="E72" s="19"/>
      <c r="F72" s="19"/>
      <c r="G72" s="19"/>
      <c r="H72" s="19"/>
      <c r="I72" s="68"/>
      <c r="J72" s="69"/>
      <c r="K72" s="64"/>
      <c r="L72" s="21"/>
      <c r="M72" s="19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21" customFormat="1" ht="12.75" customHeight="1">
      <c r="A73" s="62" t="s">
        <v>61</v>
      </c>
      <c r="B73" s="3" t="s">
        <v>0</v>
      </c>
      <c r="C73" s="57">
        <v>2</v>
      </c>
      <c r="D73" s="42"/>
      <c r="E73" s="42">
        <f>C73*D73</f>
        <v>0</v>
      </c>
      <c r="F73" s="42"/>
      <c r="G73" s="42">
        <f>F73*C73</f>
        <v>0</v>
      </c>
      <c r="H73" s="42">
        <f>E73+G73</f>
        <v>0</v>
      </c>
      <c r="I73" s="15"/>
      <c r="J73" s="15"/>
      <c r="K73"/>
      <c r="L73"/>
      <c r="M73" s="42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62" t="s">
        <v>62</v>
      </c>
      <c r="I74" s="69"/>
      <c r="J74" s="69"/>
      <c r="K74" s="22"/>
      <c r="L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s="75" customFormat="1" ht="12.75">
      <c r="A75" s="62" t="s">
        <v>68</v>
      </c>
      <c r="B75" s="75" t="s">
        <v>69</v>
      </c>
      <c r="C75" s="75">
        <v>1</v>
      </c>
      <c r="I75" s="69"/>
      <c r="J75" s="69"/>
      <c r="K75" s="22"/>
      <c r="L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14" s="22" customFormat="1" ht="12.75" customHeight="1">
      <c r="A76"/>
      <c r="B76"/>
      <c r="C76"/>
      <c r="D76"/>
      <c r="E76"/>
      <c r="F76"/>
      <c r="G76"/>
      <c r="H76"/>
      <c r="I76" s="69"/>
      <c r="J76" s="69"/>
      <c r="M76"/>
      <c r="N76"/>
    </row>
    <row r="77" spans="1:14" s="22" customFormat="1" ht="12.75" customHeight="1">
      <c r="A77" s="18" t="s">
        <v>70</v>
      </c>
      <c r="B77" s="18"/>
      <c r="C77" s="19"/>
      <c r="D77" s="49"/>
      <c r="E77" s="49">
        <f>SUM(E73:E76)</f>
        <v>0</v>
      </c>
      <c r="F77" s="49"/>
      <c r="G77" s="49"/>
      <c r="H77" s="49">
        <f>SUM(H73:H76)</f>
        <v>0</v>
      </c>
      <c r="I77" s="69"/>
      <c r="J77" s="69"/>
      <c r="M77" s="49"/>
      <c r="N77"/>
    </row>
    <row r="78" spans="1:26" s="22" customFormat="1" ht="18.75" customHeight="1">
      <c r="A78" s="21"/>
      <c r="B78" s="21"/>
      <c r="C78" s="21"/>
      <c r="D78" s="48"/>
      <c r="E78" s="48"/>
      <c r="F78" s="48"/>
      <c r="G78" s="48"/>
      <c r="H78" s="21"/>
      <c r="I78" s="15"/>
      <c r="J78" s="15"/>
      <c r="K78"/>
      <c r="L78"/>
      <c r="M78" s="4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13" ht="12.75">
      <c r="A79" s="1" t="s">
        <v>30</v>
      </c>
      <c r="B79" s="1"/>
      <c r="C79" s="2"/>
      <c r="D79" s="44"/>
      <c r="E79" s="44"/>
      <c r="F79" s="44"/>
      <c r="G79" s="44"/>
      <c r="H79" s="2"/>
      <c r="M79" s="44"/>
    </row>
    <row r="80" spans="1:13" ht="12.75">
      <c r="A80" s="3" t="s">
        <v>31</v>
      </c>
      <c r="B80" s="3" t="s">
        <v>20</v>
      </c>
      <c r="C80" s="4">
        <v>2</v>
      </c>
      <c r="D80" s="42"/>
      <c r="E80" s="42">
        <f>D80*C80</f>
        <v>0</v>
      </c>
      <c r="F80" s="42"/>
      <c r="G80" s="42">
        <f>F80*C80</f>
        <v>0</v>
      </c>
      <c r="H80" s="42">
        <f>E80+G80</f>
        <v>0</v>
      </c>
      <c r="M80" s="42"/>
    </row>
    <row r="81" spans="1:13" ht="12.75">
      <c r="A81" s="13"/>
      <c r="B81" s="13"/>
      <c r="C81" s="14"/>
      <c r="D81" s="50"/>
      <c r="E81" s="50"/>
      <c r="F81" s="50"/>
      <c r="G81" s="50"/>
      <c r="H81" s="14"/>
      <c r="M81" s="50"/>
    </row>
    <row r="82" spans="1:26" ht="12.75">
      <c r="A82" s="30" t="s">
        <v>18</v>
      </c>
      <c r="B82" s="30"/>
      <c r="C82" s="31"/>
      <c r="D82" s="51"/>
      <c r="E82" s="51"/>
      <c r="F82" s="51"/>
      <c r="G82" s="51"/>
      <c r="H82" s="31"/>
      <c r="I82" s="69"/>
      <c r="J82" s="69"/>
      <c r="K82" s="22"/>
      <c r="L82" s="22"/>
      <c r="M82" s="51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14" s="22" customFormat="1" ht="12.75" customHeight="1">
      <c r="A83" s="20" t="s">
        <v>19</v>
      </c>
      <c r="B83" s="3" t="s">
        <v>20</v>
      </c>
      <c r="C83" s="4">
        <v>2</v>
      </c>
      <c r="D83" s="42"/>
      <c r="E83" s="42">
        <f>D83*C83</f>
        <v>0</v>
      </c>
      <c r="F83" s="42"/>
      <c r="G83" s="42">
        <f>F83*C83</f>
        <v>0</v>
      </c>
      <c r="H83" s="42">
        <f>E83+G83</f>
        <v>0</v>
      </c>
      <c r="I83" s="69"/>
      <c r="J83" s="69"/>
      <c r="M83" s="42"/>
      <c r="N83"/>
    </row>
    <row r="84" spans="1:26" s="22" customFormat="1" ht="12.75" customHeight="1">
      <c r="A84" s="3" t="s">
        <v>32</v>
      </c>
      <c r="B84" s="3" t="s">
        <v>0</v>
      </c>
      <c r="C84" s="4">
        <v>1</v>
      </c>
      <c r="D84" s="42"/>
      <c r="E84" s="42">
        <f>D84*C84</f>
        <v>0</v>
      </c>
      <c r="F84" s="42"/>
      <c r="G84" s="42">
        <f>F84*C84</f>
        <v>0</v>
      </c>
      <c r="H84" s="42">
        <f>E84+G84</f>
        <v>0</v>
      </c>
      <c r="I84" s="68"/>
      <c r="J84" s="69"/>
      <c r="K84" s="64"/>
      <c r="L84" s="21"/>
      <c r="M84" s="42"/>
      <c r="N84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13" s="21" customFormat="1" ht="12.75" customHeight="1">
      <c r="A85" s="20"/>
      <c r="B85" s="3"/>
      <c r="C85" s="4"/>
      <c r="D85" s="4"/>
      <c r="E85" s="42"/>
      <c r="F85" s="42"/>
      <c r="G85" s="42"/>
      <c r="H85" s="4"/>
      <c r="I85" s="68"/>
      <c r="J85" s="69"/>
      <c r="K85" s="64"/>
      <c r="M85" s="4"/>
    </row>
    <row r="86" spans="1:13" s="21" customFormat="1" ht="12.75" customHeight="1">
      <c r="A86" s="18" t="s">
        <v>33</v>
      </c>
      <c r="B86" s="18"/>
      <c r="C86" s="19"/>
      <c r="D86" s="19"/>
      <c r="E86" s="55">
        <f>SUM(E79:E85)</f>
        <v>0</v>
      </c>
      <c r="F86" s="49"/>
      <c r="G86" s="55">
        <f>SUM(G79:G85)</f>
        <v>0</v>
      </c>
      <c r="H86" s="55">
        <f>SUM(H79:H85)</f>
        <v>0</v>
      </c>
      <c r="I86" s="68"/>
      <c r="J86" s="69"/>
      <c r="K86" s="64"/>
      <c r="M86" s="19"/>
    </row>
    <row r="87" spans="1:13" s="21" customFormat="1" ht="12.75" customHeight="1">
      <c r="A87" s="20"/>
      <c r="B87" s="3"/>
      <c r="C87" s="4"/>
      <c r="D87" s="4"/>
      <c r="E87" s="42"/>
      <c r="F87" s="42"/>
      <c r="G87" s="42"/>
      <c r="H87" s="4"/>
      <c r="I87" s="68"/>
      <c r="J87" s="69"/>
      <c r="K87" s="64"/>
      <c r="M87" s="4"/>
    </row>
    <row r="88" spans="5:11" s="21" customFormat="1" ht="12.75" customHeight="1">
      <c r="E88" s="48"/>
      <c r="F88" s="48"/>
      <c r="G88" s="48"/>
      <c r="I88" s="68"/>
      <c r="J88" s="69"/>
      <c r="K88" s="64"/>
    </row>
    <row r="89" spans="1:26" s="21" customFormat="1" ht="12.75" customHeight="1">
      <c r="A89" s="16" t="s">
        <v>23</v>
      </c>
      <c r="B89" s="16"/>
      <c r="C89" s="17"/>
      <c r="D89" s="17"/>
      <c r="E89" s="56">
        <f>E44+E64+E70+E77+E86</f>
        <v>0</v>
      </c>
      <c r="F89" s="56"/>
      <c r="G89" s="56">
        <f>G44+G50+G64+G70+G77+G86</f>
        <v>0</v>
      </c>
      <c r="H89" s="56">
        <f>H44+H50+H64+H70+H77+H86</f>
        <v>0</v>
      </c>
      <c r="I89" s="73"/>
      <c r="J89" s="15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8" ht="12.75">
      <c r="A90" s="34"/>
      <c r="B90" s="34"/>
      <c r="C90" s="35"/>
      <c r="D90" s="35"/>
      <c r="E90" s="35"/>
      <c r="F90" s="35"/>
      <c r="G90" s="35"/>
      <c r="H90" s="35"/>
    </row>
    <row r="91" spans="1:8" ht="16.5" thickBot="1">
      <c r="A91" s="24"/>
      <c r="B91" s="24"/>
      <c r="C91" s="25"/>
      <c r="D91" s="25"/>
      <c r="E91" s="25"/>
      <c r="F91" s="25"/>
      <c r="G91" s="26"/>
      <c r="H91" s="25"/>
    </row>
    <row r="92" spans="1:8" ht="18.75" thickBot="1">
      <c r="A92" s="37" t="s">
        <v>34</v>
      </c>
      <c r="B92" s="37"/>
      <c r="C92" s="37"/>
      <c r="D92" s="37"/>
      <c r="E92" s="37"/>
      <c r="F92" s="37"/>
      <c r="G92" s="37"/>
      <c r="H92" s="38">
        <f>H89</f>
        <v>0</v>
      </c>
    </row>
    <row r="94" spans="9:26" ht="12.75">
      <c r="I94" s="70"/>
      <c r="K94" s="65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2" customFormat="1" ht="12.75">
      <c r="A95"/>
      <c r="B95"/>
      <c r="C95"/>
      <c r="D95"/>
      <c r="E95"/>
      <c r="F95"/>
      <c r="G95"/>
      <c r="H95"/>
      <c r="I95" s="15"/>
      <c r="J95" s="1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104" spans="9:26" ht="12.75">
      <c r="I104" s="68"/>
      <c r="J104" s="69"/>
      <c r="K104" s="64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s="21" customFormat="1" ht="14.25" customHeight="1">
      <c r="A105"/>
      <c r="B105"/>
      <c r="C105"/>
      <c r="D105"/>
      <c r="E105"/>
      <c r="F105"/>
      <c r="G105"/>
      <c r="H105"/>
      <c r="I105" s="70"/>
      <c r="J105" s="15"/>
      <c r="K105" s="65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2" customFormat="1" ht="12.75">
      <c r="A106"/>
      <c r="B106"/>
      <c r="C106"/>
      <c r="D106"/>
      <c r="E106"/>
      <c r="F106"/>
      <c r="G106"/>
      <c r="H106"/>
      <c r="I106" s="71"/>
      <c r="J106" s="67"/>
      <c r="K106" s="6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s="36" customFormat="1" ht="12.75">
      <c r="A107"/>
      <c r="B107"/>
      <c r="C107"/>
      <c r="D107"/>
      <c r="E107"/>
      <c r="F107"/>
      <c r="G107"/>
      <c r="H107"/>
      <c r="I107" s="67"/>
      <c r="J107" s="67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11" customFormat="1" ht="17.25" customHeight="1">
      <c r="A108"/>
      <c r="B108"/>
      <c r="C108"/>
      <c r="D108"/>
      <c r="E108"/>
      <c r="F108"/>
      <c r="G108"/>
      <c r="H108"/>
      <c r="I108" s="72"/>
      <c r="J108" s="72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s="27" customFormat="1" ht="18" customHeight="1">
      <c r="A109"/>
      <c r="B109"/>
      <c r="C109"/>
      <c r="D109"/>
      <c r="E109"/>
      <c r="F109"/>
      <c r="G109"/>
      <c r="H109"/>
      <c r="I109" s="15"/>
      <c r="J109" s="1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Jana</cp:lastModifiedBy>
  <cp:lastPrinted>2021-08-09T11:21:58Z</cp:lastPrinted>
  <dcterms:created xsi:type="dcterms:W3CDTF">2010-01-23T05:16:26Z</dcterms:created>
  <dcterms:modified xsi:type="dcterms:W3CDTF">2021-08-11T12:01:13Z</dcterms:modified>
  <cp:category/>
  <cp:version/>
  <cp:contentType/>
  <cp:contentStatus/>
</cp:coreProperties>
</file>