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Account\00_KLIENTI\KLASA\výběrko 2018 -2021\Výzva 5\TISK_Vše\"/>
    </mc:Choice>
  </mc:AlternateContent>
  <xr:revisionPtr revIDLastSave="0" documentId="8_{6051943A-FD9A-49E1-8FD3-3376CAFA38D2}" xr6:coauthVersionLast="47" xr6:coauthVersionMax="47" xr10:uidLastSave="{00000000-0000-0000-0000-000000000000}"/>
  <bookViews>
    <workbookView xWindow="28680" yWindow="-120" windowWidth="29040" windowHeight="15840" tabRatio="844" xr2:uid="{00000000-000D-0000-FFFF-FFFF00000000}"/>
  </bookViews>
  <sheets>
    <sheet name="Příloha 4 TISK" sheetId="15" r:id="rId1"/>
    <sheet name="zdrojdata" sheetId="2" state="hidden" r:id="rId2"/>
  </sheets>
  <externalReferences>
    <externalReference r:id="rId3"/>
  </externalReferences>
  <definedNames>
    <definedName name="_ST1" localSheetId="0">#REF!</definedName>
    <definedName name="_ST1">#REF!</definedName>
    <definedName name="_ST2" localSheetId="0">#REF!</definedName>
    <definedName name="_ST2">#REF!</definedName>
    <definedName name="_ST3" localSheetId="0">#REF!</definedName>
    <definedName name="_ST3">#REF!</definedName>
    <definedName name="_ZD1">#REF!</definedName>
    <definedName name="_ZD2">#REF!</definedName>
    <definedName name="_ZD3">#REF!</definedName>
    <definedName name="_ZD4">#REF!</definedName>
    <definedName name="a">#REF!</definedName>
    <definedName name="A.F.C.S.">#REF!</definedName>
    <definedName name="aa">#REF!</definedName>
    <definedName name="AG.COM">#REF!</definedName>
    <definedName name="AG.FEE">#REF!</definedName>
    <definedName name="AG_COM">#REF!</definedName>
    <definedName name="AG_FEE">#REF!</definedName>
    <definedName name="akce_sez">#REF!</definedName>
    <definedName name="akce_vys">#REF!</definedName>
    <definedName name="ANO_NE_SEZ">#REF!</definedName>
    <definedName name="ANO_NE_VYS">#REF!</definedName>
    <definedName name="as">#REF!</definedName>
    <definedName name="BASE">#REF!</definedName>
    <definedName name="BRAND">#REF!</definedName>
    <definedName name="C.S.">#REF!</definedName>
    <definedName name="calcul_data">#REF!</definedName>
    <definedName name="calcul_type">#REF!</definedName>
    <definedName name="calcul_type2">#REF!</definedName>
    <definedName name="CAMPAIGN">#REF!</definedName>
    <definedName name="cLIENT">#REF!</definedName>
    <definedName name="Compaign">[1]Zadání!$C$6</definedName>
    <definedName name="Country">[1]Zadání!$C$7</definedName>
    <definedName name="created_by">[1]Zadání!$C$17</definedName>
    <definedName name="CS_VELIKOST">#REF!</definedName>
    <definedName name="_xlnm.Database">#REF!</definedName>
    <definedName name="Date_sys">#REF!</definedName>
    <definedName name="Date_sys_vys">#REF!</definedName>
    <definedName name="datum">#REF!</definedName>
    <definedName name="datum_aktualizace">#REF!</definedName>
    <definedName name="datum_zhot">#REF!</definedName>
    <definedName name="den_tydne">#REF!</definedName>
    <definedName name="file_name">#REF!</definedName>
    <definedName name="KAMPAN">#REF!</definedName>
    <definedName name="Klient" localSheetId="1">#REF!</definedName>
    <definedName name="logo_sez">#REF!</definedName>
    <definedName name="logo_vys">#REF!</definedName>
    <definedName name="MEDIATYP_ALL">#REF!</definedName>
    <definedName name="MEDIATYP_POD0">#REF!</definedName>
    <definedName name="MEDIATYP_POD1">#REF!</definedName>
    <definedName name="MEDIATYP_POD2">#REF!</definedName>
    <definedName name="MEDIATYP_POD3">#REF!</definedName>
    <definedName name="MEDIATYP_POD4">#REF!</definedName>
    <definedName name="MEDIATYP_POD5">#REF!</definedName>
    <definedName name="MEDIATYP_POD6">#REF!</definedName>
    <definedName name="MENA">#REF!</definedName>
    <definedName name="Nazev_mesic">#REF!</definedName>
    <definedName name="_xlnm.Print_Area" localSheetId="0">'Příloha 4 TISK'!$B$1:$CJ$76</definedName>
    <definedName name="periodicity" localSheetId="0">#REF!</definedName>
    <definedName name="periodicity">#REF!</definedName>
    <definedName name="plan_sez" localSheetId="0">#REF!</definedName>
    <definedName name="plan_sez">#REF!</definedName>
    <definedName name="plan_vys" localSheetId="0">#REF!</definedName>
    <definedName name="plan_vys">#REF!</definedName>
    <definedName name="planovaci">#REF!</definedName>
    <definedName name="pocet_sloupcu">#REF!</definedName>
    <definedName name="pocet_vyb">#REF!</definedName>
    <definedName name="PODMINKA_NE_PRAZDNE">#REF!</definedName>
    <definedName name="PODMINKA0">#REF!</definedName>
    <definedName name="PODMINKA1">#REF!</definedName>
    <definedName name="PODMINKA2">#REF!</definedName>
    <definedName name="PODMINKA3">#REF!</definedName>
    <definedName name="PODMINKA4">#REF!</definedName>
    <definedName name="PODMINKA5">#REF!</definedName>
    <definedName name="PODMINKA6">#REF!</definedName>
    <definedName name="POKLAD_DO">#REF!</definedName>
    <definedName name="procenta">#REF!</definedName>
    <definedName name="PRODUKT">#REF!</definedName>
    <definedName name="SEZNAM_MEDIATYPU">#REF!</definedName>
    <definedName name="SCH">#REF!</definedName>
    <definedName name="Size.TG">#REF!</definedName>
    <definedName name="source">#REF!</definedName>
    <definedName name="svatek_vys">#REF!</definedName>
    <definedName name="T_from">#REF!</definedName>
    <definedName name="T_to">#REF!</definedName>
    <definedName name="Target.Group">#REF!</definedName>
    <definedName name="test_data">#REF!</definedName>
    <definedName name="TIMING">#REF!</definedName>
    <definedName name="TYP_ROKU">#REF!</definedName>
    <definedName name="VELIKOST_CS">#REF!</definedName>
    <definedName name="verze">#REF!</definedName>
    <definedName name="verze_planu">#REF!</definedName>
    <definedName name="VERZE_PREDLOHY">#REF!</definedName>
    <definedName name="verze_v">#REF!</definedName>
    <definedName name="VERZE_ZADANI">#REF!</definedName>
    <definedName name="vm_akce_sez">#REF!</definedName>
    <definedName name="vm_akce_vys">#REF!</definedName>
    <definedName name="vyp_netceny_sez">#REF!</definedName>
    <definedName name="vyp_netceny_vys">#REF!</definedName>
    <definedName name="vytvoril">#REF!</definedName>
    <definedName name="vytvoril_name">#REF!</definedName>
    <definedName name="zceho_cpp_vys">#REF!</definedName>
    <definedName name="zceho_cpp_zd">#REF!</definedName>
    <definedName name="ZDAT1">#REF!</definedName>
    <definedName name="ZDAT2">#REF!</definedName>
    <definedName name="ZDAT3">#REF!</definedName>
    <definedName name="ZDAT4">#REF!</definedName>
    <definedName name="ZD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73" i="15" l="1"/>
  <c r="CE40" i="15"/>
  <c r="CH40" i="15" s="1"/>
  <c r="CD40" i="15"/>
  <c r="CG40" i="15" s="1"/>
  <c r="CC40" i="15"/>
  <c r="CF40" i="15" s="1"/>
  <c r="CI40" i="15" s="1"/>
  <c r="CA70" i="15" l="1"/>
  <c r="BZ70" i="15"/>
  <c r="BY70" i="15"/>
  <c r="BX70" i="15"/>
  <c r="BW70" i="15"/>
  <c r="BV70" i="15"/>
  <c r="BU70" i="15"/>
  <c r="BT70" i="15"/>
  <c r="BS70" i="15"/>
  <c r="BR70" i="15"/>
  <c r="BQ70" i="15"/>
  <c r="BP70" i="15"/>
  <c r="BO70" i="15"/>
  <c r="BN70" i="15"/>
  <c r="BM70" i="15"/>
  <c r="BL70" i="15"/>
  <c r="BK70" i="15"/>
  <c r="BJ70" i="15"/>
  <c r="BI70" i="15"/>
  <c r="BH70" i="15"/>
  <c r="BG70" i="15"/>
  <c r="BF70" i="15"/>
  <c r="BE70" i="15"/>
  <c r="BD70" i="15"/>
  <c r="BC70" i="15"/>
  <c r="BB70" i="15"/>
  <c r="BA70" i="15"/>
  <c r="AZ70" i="15"/>
  <c r="AY70" i="15"/>
  <c r="AX70" i="15"/>
  <c r="AW70" i="15"/>
  <c r="AV70" i="15"/>
  <c r="AU70" i="15"/>
  <c r="AT70" i="15"/>
  <c r="AS70" i="15"/>
  <c r="AR70" i="15"/>
  <c r="AQ70" i="15"/>
  <c r="AP70" i="15"/>
  <c r="AO70" i="15"/>
  <c r="AN70" i="15"/>
  <c r="AM70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CE69" i="15"/>
  <c r="CH69" i="15" s="1"/>
  <c r="CD69" i="15"/>
  <c r="CG69" i="15" s="1"/>
  <c r="CC69" i="15"/>
  <c r="CF69" i="15" s="1"/>
  <c r="CE68" i="15"/>
  <c r="CH68" i="15" s="1"/>
  <c r="CD68" i="15"/>
  <c r="CG68" i="15" s="1"/>
  <c r="CC68" i="15"/>
  <c r="CF68" i="15" s="1"/>
  <c r="CE67" i="15"/>
  <c r="CH67" i="15" s="1"/>
  <c r="CD67" i="15"/>
  <c r="CG67" i="15" s="1"/>
  <c r="CC67" i="15"/>
  <c r="CF67" i="15" s="1"/>
  <c r="CE66" i="15"/>
  <c r="CH66" i="15" s="1"/>
  <c r="CD66" i="15"/>
  <c r="CG66" i="15" s="1"/>
  <c r="CC66" i="15"/>
  <c r="CF66" i="15" s="1"/>
  <c r="CE65" i="15"/>
  <c r="CH65" i="15" s="1"/>
  <c r="CD65" i="15"/>
  <c r="CG65" i="15" s="1"/>
  <c r="CC65" i="15"/>
  <c r="CF65" i="15" s="1"/>
  <c r="CE64" i="15"/>
  <c r="CH64" i="15" s="1"/>
  <c r="CD64" i="15"/>
  <c r="CG64" i="15" s="1"/>
  <c r="CC64" i="15"/>
  <c r="CF64" i="15" s="1"/>
  <c r="CE63" i="15"/>
  <c r="CH63" i="15" s="1"/>
  <c r="CD63" i="15"/>
  <c r="CG63" i="15" s="1"/>
  <c r="CC63" i="15"/>
  <c r="CF63" i="15" s="1"/>
  <c r="CE62" i="15"/>
  <c r="CH62" i="15" s="1"/>
  <c r="CD62" i="15"/>
  <c r="CG62" i="15" s="1"/>
  <c r="CC62" i="15"/>
  <c r="CF62" i="15" s="1"/>
  <c r="CE61" i="15"/>
  <c r="CH61" i="15" s="1"/>
  <c r="CD61" i="15"/>
  <c r="CG61" i="15" s="1"/>
  <c r="CC61" i="15"/>
  <c r="CF61" i="15" s="1"/>
  <c r="CE60" i="15"/>
  <c r="CH60" i="15" s="1"/>
  <c r="CD60" i="15"/>
  <c r="CG60" i="15" s="1"/>
  <c r="CC60" i="15"/>
  <c r="CF60" i="15" s="1"/>
  <c r="CE59" i="15"/>
  <c r="CH59" i="15" s="1"/>
  <c r="CD59" i="15"/>
  <c r="CG59" i="15" s="1"/>
  <c r="CC59" i="15"/>
  <c r="CF59" i="15" s="1"/>
  <c r="CE58" i="15"/>
  <c r="CH58" i="15" s="1"/>
  <c r="CD58" i="15"/>
  <c r="CG58" i="15" s="1"/>
  <c r="CC58" i="15"/>
  <c r="CF58" i="15" s="1"/>
  <c r="CE57" i="15"/>
  <c r="CH57" i="15" s="1"/>
  <c r="CD57" i="15"/>
  <c r="CG57" i="15" s="1"/>
  <c r="CC57" i="15"/>
  <c r="CF57" i="15" s="1"/>
  <c r="CE56" i="15"/>
  <c r="CH56" i="15" s="1"/>
  <c r="CD56" i="15"/>
  <c r="CG56" i="15" s="1"/>
  <c r="CC56" i="15"/>
  <c r="CF56" i="15" s="1"/>
  <c r="CE55" i="15"/>
  <c r="CH55" i="15" s="1"/>
  <c r="CD55" i="15"/>
  <c r="CG55" i="15" s="1"/>
  <c r="CC55" i="15"/>
  <c r="CF55" i="15" s="1"/>
  <c r="CE54" i="15"/>
  <c r="CH54" i="15" s="1"/>
  <c r="CD54" i="15"/>
  <c r="CG54" i="15" s="1"/>
  <c r="CC54" i="15"/>
  <c r="CF54" i="15" s="1"/>
  <c r="CE53" i="15"/>
  <c r="CH53" i="15" s="1"/>
  <c r="CD53" i="15"/>
  <c r="CG53" i="15" s="1"/>
  <c r="CC53" i="15"/>
  <c r="CF53" i="15" s="1"/>
  <c r="CE52" i="15"/>
  <c r="CH52" i="15" s="1"/>
  <c r="CD52" i="15"/>
  <c r="CG52" i="15" s="1"/>
  <c r="CC52" i="15"/>
  <c r="CF52" i="15" s="1"/>
  <c r="CE51" i="15"/>
  <c r="CH51" i="15" s="1"/>
  <c r="CD51" i="15"/>
  <c r="CG51" i="15" s="1"/>
  <c r="CC51" i="15"/>
  <c r="CF51" i="15" s="1"/>
  <c r="CE50" i="15"/>
  <c r="CH50" i="15" s="1"/>
  <c r="CD50" i="15"/>
  <c r="CG50" i="15" s="1"/>
  <c r="CC50" i="15"/>
  <c r="CF50" i="15" s="1"/>
  <c r="CE49" i="15"/>
  <c r="CH49" i="15" s="1"/>
  <c r="CD49" i="15"/>
  <c r="CG49" i="15" s="1"/>
  <c r="CC49" i="15"/>
  <c r="CF49" i="15" s="1"/>
  <c r="CE48" i="15"/>
  <c r="CH48" i="15" s="1"/>
  <c r="CD48" i="15"/>
  <c r="CG48" i="15" s="1"/>
  <c r="CC48" i="15"/>
  <c r="CF48" i="15" s="1"/>
  <c r="CE47" i="15"/>
  <c r="CH47" i="15" s="1"/>
  <c r="CD47" i="15"/>
  <c r="CG47" i="15" s="1"/>
  <c r="CC47" i="15"/>
  <c r="CF47" i="15" s="1"/>
  <c r="CE46" i="15"/>
  <c r="CH46" i="15" s="1"/>
  <c r="CD46" i="15"/>
  <c r="CG46" i="15" s="1"/>
  <c r="CC46" i="15"/>
  <c r="CF46" i="15" s="1"/>
  <c r="CE45" i="15"/>
  <c r="CH45" i="15" s="1"/>
  <c r="CD45" i="15"/>
  <c r="CG45" i="15" s="1"/>
  <c r="CC45" i="15"/>
  <c r="CF45" i="15" s="1"/>
  <c r="CE44" i="15"/>
  <c r="CH44" i="15" s="1"/>
  <c r="CD44" i="15"/>
  <c r="CG44" i="15" s="1"/>
  <c r="CC44" i="15"/>
  <c r="CF44" i="15" s="1"/>
  <c r="CE43" i="15"/>
  <c r="CH43" i="15" s="1"/>
  <c r="CD43" i="15"/>
  <c r="CG43" i="15" s="1"/>
  <c r="CC43" i="15"/>
  <c r="CF43" i="15" s="1"/>
  <c r="CE42" i="15"/>
  <c r="CH42" i="15" s="1"/>
  <c r="CD42" i="15"/>
  <c r="CG42" i="15" s="1"/>
  <c r="CC42" i="15"/>
  <c r="CF42" i="15" s="1"/>
  <c r="CE41" i="15"/>
  <c r="CH41" i="15" s="1"/>
  <c r="CD41" i="15"/>
  <c r="CG41" i="15" s="1"/>
  <c r="CC41" i="15"/>
  <c r="CF41" i="15" s="1"/>
  <c r="CE39" i="15"/>
  <c r="CH39" i="15" s="1"/>
  <c r="CD39" i="15"/>
  <c r="CG39" i="15" s="1"/>
  <c r="CC39" i="15"/>
  <c r="CF39" i="15" s="1"/>
  <c r="CE38" i="15"/>
  <c r="CH38" i="15" s="1"/>
  <c r="CD38" i="15"/>
  <c r="CG38" i="15" s="1"/>
  <c r="CC38" i="15"/>
  <c r="CF38" i="15" s="1"/>
  <c r="CE37" i="15"/>
  <c r="CH37" i="15" s="1"/>
  <c r="CD37" i="15"/>
  <c r="CG37" i="15" s="1"/>
  <c r="CC37" i="15"/>
  <c r="CF37" i="15" s="1"/>
  <c r="CE36" i="15"/>
  <c r="CH36" i="15" s="1"/>
  <c r="CD36" i="15"/>
  <c r="CG36" i="15" s="1"/>
  <c r="CC36" i="15"/>
  <c r="CF36" i="15" s="1"/>
  <c r="CE35" i="15"/>
  <c r="CH35" i="15" s="1"/>
  <c r="CD35" i="15"/>
  <c r="CG35" i="15" s="1"/>
  <c r="CC35" i="15"/>
  <c r="CF35" i="15" s="1"/>
  <c r="CE34" i="15"/>
  <c r="CH34" i="15" s="1"/>
  <c r="CD34" i="15"/>
  <c r="CG34" i="15" s="1"/>
  <c r="CC34" i="15"/>
  <c r="CF34" i="15" s="1"/>
  <c r="CE33" i="15"/>
  <c r="CH33" i="15" s="1"/>
  <c r="CD33" i="15"/>
  <c r="CG33" i="15" s="1"/>
  <c r="CC33" i="15"/>
  <c r="CF33" i="15" s="1"/>
  <c r="CE32" i="15"/>
  <c r="CH32" i="15" s="1"/>
  <c r="CD32" i="15"/>
  <c r="CG32" i="15" s="1"/>
  <c r="CC32" i="15"/>
  <c r="CF32" i="15" s="1"/>
  <c r="CE31" i="15"/>
  <c r="CH31" i="15" s="1"/>
  <c r="CD31" i="15"/>
  <c r="CG31" i="15" s="1"/>
  <c r="CC31" i="15"/>
  <c r="CF31" i="15" s="1"/>
  <c r="CE30" i="15"/>
  <c r="CH30" i="15" s="1"/>
  <c r="CD30" i="15"/>
  <c r="CG30" i="15" s="1"/>
  <c r="CC30" i="15"/>
  <c r="CF30" i="15" s="1"/>
  <c r="CE29" i="15"/>
  <c r="CH29" i="15" s="1"/>
  <c r="CD29" i="15"/>
  <c r="CG29" i="15" s="1"/>
  <c r="CC29" i="15"/>
  <c r="CF29" i="15" s="1"/>
  <c r="CE28" i="15"/>
  <c r="CH28" i="15" s="1"/>
  <c r="CD28" i="15"/>
  <c r="CG28" i="15" s="1"/>
  <c r="CC28" i="15"/>
  <c r="CF28" i="15" s="1"/>
  <c r="CE27" i="15"/>
  <c r="CH27" i="15" s="1"/>
  <c r="CD27" i="15"/>
  <c r="CG27" i="15" s="1"/>
  <c r="CC27" i="15"/>
  <c r="CF27" i="15" s="1"/>
  <c r="CE26" i="15"/>
  <c r="CH26" i="15" s="1"/>
  <c r="CD26" i="15"/>
  <c r="CG26" i="15" s="1"/>
  <c r="CC26" i="15"/>
  <c r="CF26" i="15" s="1"/>
  <c r="CE25" i="15"/>
  <c r="CH25" i="15" s="1"/>
  <c r="CD25" i="15"/>
  <c r="CG25" i="15" s="1"/>
  <c r="CC25" i="15"/>
  <c r="CF25" i="15" s="1"/>
  <c r="CE24" i="15"/>
  <c r="CH24" i="15" s="1"/>
  <c r="CD24" i="15"/>
  <c r="CG24" i="15" s="1"/>
  <c r="CC24" i="15"/>
  <c r="CF24" i="15" s="1"/>
  <c r="CE23" i="15"/>
  <c r="CH23" i="15" s="1"/>
  <c r="CD23" i="15"/>
  <c r="CG23" i="15" s="1"/>
  <c r="CC23" i="15"/>
  <c r="CF23" i="15" s="1"/>
  <c r="CE22" i="15"/>
  <c r="CH22" i="15" s="1"/>
  <c r="CD22" i="15"/>
  <c r="CG22" i="15" s="1"/>
  <c r="CC22" i="15"/>
  <c r="CF22" i="15" s="1"/>
  <c r="CE21" i="15"/>
  <c r="CH21" i="15" s="1"/>
  <c r="CD21" i="15"/>
  <c r="CG21" i="15" s="1"/>
  <c r="CC21" i="15"/>
  <c r="CF21" i="15" s="1"/>
  <c r="CE20" i="15"/>
  <c r="CH20" i="15" s="1"/>
  <c r="CD20" i="15"/>
  <c r="CG20" i="15" s="1"/>
  <c r="CC20" i="15"/>
  <c r="CF20" i="15" s="1"/>
  <c r="CE19" i="15"/>
  <c r="CH19" i="15" s="1"/>
  <c r="CD19" i="15"/>
  <c r="CG19" i="15" s="1"/>
  <c r="CC19" i="15"/>
  <c r="CF19" i="15" s="1"/>
  <c r="CE18" i="15"/>
  <c r="CH18" i="15" s="1"/>
  <c r="CD18" i="15"/>
  <c r="CG18" i="15" s="1"/>
  <c r="CC18" i="15"/>
  <c r="CF18" i="15" s="1"/>
  <c r="CE17" i="15"/>
  <c r="CH17" i="15" s="1"/>
  <c r="CD17" i="15"/>
  <c r="CG17" i="15" s="1"/>
  <c r="CC17" i="15"/>
  <c r="CF17" i="15" s="1"/>
  <c r="CE16" i="15"/>
  <c r="CH16" i="15" s="1"/>
  <c r="CD16" i="15"/>
  <c r="CG16" i="15" s="1"/>
  <c r="CC16" i="15"/>
  <c r="CF16" i="15" s="1"/>
  <c r="CE15" i="15"/>
  <c r="CH15" i="15" s="1"/>
  <c r="CD15" i="15"/>
  <c r="CG15" i="15" s="1"/>
  <c r="CC15" i="15"/>
  <c r="CF15" i="15" s="1"/>
  <c r="CE14" i="15"/>
  <c r="CH14" i="15" s="1"/>
  <c r="CD14" i="15"/>
  <c r="CG14" i="15" s="1"/>
  <c r="CC14" i="15"/>
  <c r="CF14" i="15" s="1"/>
  <c r="CE13" i="15"/>
  <c r="CH13" i="15" s="1"/>
  <c r="CD13" i="15"/>
  <c r="CG13" i="15" s="1"/>
  <c r="CC13" i="15"/>
  <c r="CF13" i="15" s="1"/>
  <c r="BK12" i="15"/>
  <c r="BL12" i="15" s="1"/>
  <c r="BM12" i="15" s="1"/>
  <c r="BN12" i="15" s="1"/>
  <c r="BO12" i="15" s="1"/>
  <c r="BP12" i="15" s="1"/>
  <c r="BQ12" i="15" s="1"/>
  <c r="BR12" i="15" s="1"/>
  <c r="BS12" i="15" s="1"/>
  <c r="BT12" i="15" s="1"/>
  <c r="BU12" i="15" s="1"/>
  <c r="BV12" i="15" s="1"/>
  <c r="BW12" i="15" s="1"/>
  <c r="BX12" i="15" s="1"/>
  <c r="BY12" i="15" s="1"/>
  <c r="BZ12" i="15" s="1"/>
  <c r="CA12" i="15" s="1"/>
  <c r="AS12" i="15"/>
  <c r="AT12" i="15" s="1"/>
  <c r="AU12" i="15" s="1"/>
  <c r="AV12" i="15" s="1"/>
  <c r="AW12" i="15" s="1"/>
  <c r="AX12" i="15" s="1"/>
  <c r="AY12" i="15" s="1"/>
  <c r="AZ12" i="15" s="1"/>
  <c r="BA12" i="15" s="1"/>
  <c r="BB12" i="15" s="1"/>
  <c r="BC12" i="15" s="1"/>
  <c r="BD12" i="15" s="1"/>
  <c r="BE12" i="15" s="1"/>
  <c r="BF12" i="15" s="1"/>
  <c r="BG12" i="15" s="1"/>
  <c r="BH12" i="15" s="1"/>
  <c r="BI12" i="15" s="1"/>
  <c r="AA12" i="15"/>
  <c r="AB12" i="15" s="1"/>
  <c r="AC12" i="15" s="1"/>
  <c r="AD12" i="15" s="1"/>
  <c r="AE12" i="15" s="1"/>
  <c r="AF12" i="15" s="1"/>
  <c r="AG12" i="15" s="1"/>
  <c r="AH12" i="15" s="1"/>
  <c r="AI12" i="15" s="1"/>
  <c r="AJ12" i="15" s="1"/>
  <c r="AK12" i="15" s="1"/>
  <c r="AL12" i="15" s="1"/>
  <c r="AM12" i="15" s="1"/>
  <c r="AN12" i="15" s="1"/>
  <c r="AO12" i="15" s="1"/>
  <c r="AP12" i="15" s="1"/>
  <c r="AQ12" i="15" s="1"/>
  <c r="I12" i="15"/>
  <c r="J12" i="15" s="1"/>
  <c r="K12" i="15" s="1"/>
  <c r="L12" i="15" s="1"/>
  <c r="M12" i="15" s="1"/>
  <c r="N12" i="15" s="1"/>
  <c r="O12" i="15" s="1"/>
  <c r="P12" i="15" s="1"/>
  <c r="Q12" i="15" s="1"/>
  <c r="R12" i="15" s="1"/>
  <c r="S12" i="15" s="1"/>
  <c r="T12" i="15" s="1"/>
  <c r="U12" i="15" s="1"/>
  <c r="V12" i="15" s="1"/>
  <c r="W12" i="15" s="1"/>
  <c r="X12" i="15" s="1"/>
  <c r="Y12" i="15" s="1"/>
  <c r="CI45" i="15" l="1"/>
  <c r="CI51" i="15"/>
  <c r="CF70" i="15"/>
  <c r="CF74" i="15" s="1"/>
  <c r="CG70" i="15"/>
  <c r="CG74" i="15" s="1"/>
  <c r="CH70" i="15"/>
  <c r="CH74" i="15" s="1"/>
  <c r="CI13" i="15"/>
  <c r="CI66" i="15"/>
  <c r="CI55" i="15"/>
  <c r="CI62" i="15"/>
  <c r="CI30" i="15"/>
  <c r="CI32" i="15"/>
  <c r="CI34" i="15"/>
  <c r="CI36" i="15"/>
  <c r="CI38" i="15"/>
  <c r="CI41" i="15"/>
  <c r="CI43" i="15"/>
  <c r="CI54" i="15"/>
  <c r="CI69" i="15"/>
  <c r="CI57" i="15"/>
  <c r="CI47" i="15"/>
  <c r="CI53" i="15"/>
  <c r="CI61" i="15"/>
  <c r="CI46" i="15"/>
  <c r="CI50" i="15"/>
  <c r="CI56" i="15"/>
  <c r="CI63" i="15"/>
  <c r="CI44" i="15"/>
  <c r="CI48" i="15"/>
  <c r="CI18" i="15"/>
  <c r="CI26" i="15"/>
  <c r="CI15" i="15"/>
  <c r="CI23" i="15"/>
  <c r="CI20" i="15"/>
  <c r="CI28" i="15"/>
  <c r="CI52" i="15"/>
  <c r="CI16" i="15"/>
  <c r="CI17" i="15"/>
  <c r="CI25" i="15"/>
  <c r="CI49" i="15"/>
  <c r="CI14" i="15"/>
  <c r="CI22" i="15"/>
  <c r="CI58" i="15"/>
  <c r="CI60" i="15"/>
  <c r="CI68" i="15"/>
  <c r="CI24" i="15"/>
  <c r="CI59" i="15"/>
  <c r="CI67" i="15"/>
  <c r="CI19" i="15"/>
  <c r="CI27" i="15"/>
  <c r="CC70" i="15"/>
  <c r="CI29" i="15"/>
  <c r="CI31" i="15"/>
  <c r="CI33" i="15"/>
  <c r="CI35" i="15"/>
  <c r="CI37" i="15"/>
  <c r="CI39" i="15"/>
  <c r="CI42" i="15"/>
  <c r="CI65" i="15"/>
  <c r="CE70" i="15"/>
  <c r="CD70" i="15"/>
  <c r="CI21" i="15"/>
  <c r="CI64" i="15"/>
  <c r="CI74" i="15" l="1"/>
  <c r="CI70" i="15"/>
</calcChain>
</file>

<file path=xl/sharedStrings.xml><?xml version="1.0" encoding="utf-8"?>
<sst xmlns="http://schemas.openxmlformats.org/spreadsheetml/2006/main" count="230" uniqueCount="131">
  <si>
    <t>Nakupni jednotka</t>
  </si>
  <si>
    <t>CPT</t>
  </si>
  <si>
    <t>CPC</t>
  </si>
  <si>
    <t>MAIL</t>
  </si>
  <si>
    <t>Kanál</t>
  </si>
  <si>
    <t>GDN</t>
  </si>
  <si>
    <t>RTB</t>
  </si>
  <si>
    <t>Seznam</t>
  </si>
  <si>
    <t>iDnes</t>
  </si>
  <si>
    <t>ČTK</t>
  </si>
  <si>
    <t>CPV</t>
  </si>
  <si>
    <t>CNC</t>
  </si>
  <si>
    <t>Adactive</t>
  </si>
  <si>
    <t>Azet</t>
  </si>
  <si>
    <t>Centrum</t>
  </si>
  <si>
    <t>Email</t>
  </si>
  <si>
    <t>Heureka</t>
  </si>
  <si>
    <t>Hry</t>
  </si>
  <si>
    <t>iPrima</t>
  </si>
  <si>
    <t>iVysilani</t>
  </si>
  <si>
    <t>Novinky</t>
  </si>
  <si>
    <t>Proženy</t>
  </si>
  <si>
    <t>Redmail</t>
  </si>
  <si>
    <t>Sport</t>
  </si>
  <si>
    <t>Stream</t>
  </si>
  <si>
    <t>Super</t>
  </si>
  <si>
    <t>Tiscali</t>
  </si>
  <si>
    <t>YouTube</t>
  </si>
  <si>
    <t>Bezrealitky</t>
  </si>
  <si>
    <t>FIX</t>
  </si>
  <si>
    <t>Září</t>
  </si>
  <si>
    <t>Říjen</t>
  </si>
  <si>
    <t>Listopad</t>
  </si>
  <si>
    <t>Supplier</t>
  </si>
  <si>
    <t>Medium</t>
  </si>
  <si>
    <t>Periodicity</t>
  </si>
  <si>
    <t>Circulation</t>
  </si>
  <si>
    <t>Size of ads</t>
  </si>
  <si>
    <t>Gross price per one ad</t>
  </si>
  <si>
    <t>Prosinec</t>
  </si>
  <si>
    <t>No. of Ads</t>
  </si>
  <si>
    <t>supplement</t>
  </si>
  <si>
    <t>1/1</t>
  </si>
  <si>
    <t>týdeník</t>
  </si>
  <si>
    <t>1/2</t>
  </si>
  <si>
    <t>měsíčník</t>
  </si>
  <si>
    <t>Czech News Center, a.s.</t>
  </si>
  <si>
    <t>Blesk pro ženy</t>
  </si>
  <si>
    <t>Maminka</t>
  </si>
  <si>
    <t>F.O.O.D.</t>
  </si>
  <si>
    <t>Blesk Vaše recepty</t>
  </si>
  <si>
    <t>Vltava Labe Media, a.s.</t>
  </si>
  <si>
    <t>Deník Ženy</t>
  </si>
  <si>
    <t>Vlasta</t>
  </si>
  <si>
    <t>Týdeník Květy</t>
  </si>
  <si>
    <t>Překvapení</t>
  </si>
  <si>
    <t>Glanc</t>
  </si>
  <si>
    <t>Gurmet</t>
  </si>
  <si>
    <t>Burda, a.s.</t>
  </si>
  <si>
    <t>Marianne</t>
  </si>
  <si>
    <t>Apetit</t>
  </si>
  <si>
    <t>Borgis, a.s.</t>
  </si>
  <si>
    <t>Styl pro ženy</t>
  </si>
  <si>
    <t>Magazín Právo + TV</t>
  </si>
  <si>
    <t>JIK-05, s.r.o.</t>
  </si>
  <si>
    <t>TV Pohoda</t>
  </si>
  <si>
    <t>Echo Media, a.s.</t>
  </si>
  <si>
    <t>Echo (vánoční vydání)</t>
  </si>
  <si>
    <t>Granville, s.r.o.</t>
  </si>
  <si>
    <t>CZ Test - Svět potravin</t>
  </si>
  <si>
    <t>Agral, s.r.o.</t>
  </si>
  <si>
    <t>Potravinářská revue</t>
  </si>
  <si>
    <t>7x/rok</t>
  </si>
  <si>
    <t>Potravinářský zpravodaj</t>
  </si>
  <si>
    <t>8x/rok</t>
  </si>
  <si>
    <t>Atoz, s.r.o.</t>
  </si>
  <si>
    <t>Zboží a prodej</t>
  </si>
  <si>
    <t>10x/rok</t>
  </si>
  <si>
    <t>Agriprint, s.r.o.</t>
  </si>
  <si>
    <t>Potravinářský obzor</t>
  </si>
  <si>
    <t>Total</t>
  </si>
  <si>
    <t xml:space="preserve">SZIF </t>
  </si>
  <si>
    <t>Moje Psychologie</t>
  </si>
  <si>
    <t>Moje zdraví</t>
  </si>
  <si>
    <t>Dieta</t>
  </si>
  <si>
    <t>2/1</t>
  </si>
  <si>
    <t>Economia, a.s.</t>
  </si>
  <si>
    <t>Prima Fresh</t>
  </si>
  <si>
    <t>Blesk Zdraví</t>
  </si>
  <si>
    <t>Solootions</t>
  </si>
  <si>
    <t>čtvrtletník</t>
  </si>
  <si>
    <t>Deník VÍKEND</t>
  </si>
  <si>
    <t>Respekt speciál</t>
  </si>
  <si>
    <t>HN speciál</t>
  </si>
  <si>
    <t>nepravidelně</t>
  </si>
  <si>
    <t>Respekt</t>
  </si>
  <si>
    <t>HN víkend</t>
  </si>
  <si>
    <t>čřtvrtletník</t>
  </si>
  <si>
    <t>Reportér</t>
  </si>
  <si>
    <t>Svět ženy</t>
  </si>
  <si>
    <t>Aha pro ženy!</t>
  </si>
  <si>
    <t>Blesk magazín TV</t>
  </si>
  <si>
    <t>TV Pohoda speciál Křížovky (8 stránek receptů)</t>
  </si>
  <si>
    <t>ZADAVATEL:</t>
  </si>
  <si>
    <t>KAMPAŇ:</t>
  </si>
  <si>
    <t>6x ročně</t>
  </si>
  <si>
    <t>Blesk</t>
  </si>
  <si>
    <t>deník</t>
  </si>
  <si>
    <t>ucho B</t>
  </si>
  <si>
    <t>BIO 14.10. - 31.12. 2021</t>
  </si>
  <si>
    <t>Regionální potravina 18.10. - 31.12.</t>
  </si>
  <si>
    <t xml:space="preserve">Deník EXTRA s mutací dle regionů a redakční podporou </t>
  </si>
  <si>
    <t>Naše krásná zahrada</t>
  </si>
  <si>
    <t>Venkov &amp; Styl</t>
  </si>
  <si>
    <t xml:space="preserve">BIO </t>
  </si>
  <si>
    <t>Regionální potravina</t>
  </si>
  <si>
    <t>Cena za dílčí kampaňbez DPH</t>
  </si>
  <si>
    <t>Cena za dílčí kampaň bez DPH</t>
  </si>
  <si>
    <t>Celková cena bez DPH</t>
  </si>
  <si>
    <t>Jednotková cena</t>
  </si>
  <si>
    <t>BIO FINÁLNÍ CENA bez DPH</t>
  </si>
  <si>
    <t>REG. POTRAVINA FINÁLNÍ CENA</t>
  </si>
  <si>
    <t>KLASA FINÁLNÍ CENA BEZ DPH</t>
  </si>
  <si>
    <t>Maximální zadaná cena v CZK  bez DPH</t>
  </si>
  <si>
    <t>CELKEM CENA Bez DPH</t>
  </si>
  <si>
    <t>Maximální cena  navržená agenturou v CZK  bez DPH</t>
  </si>
  <si>
    <t>Receptář</t>
  </si>
  <si>
    <t xml:space="preserve">PŘÍOHA č. 4 - TISK MEDIAPLÁN </t>
  </si>
  <si>
    <t xml:space="preserve">Kampaň na podporu značek kvality </t>
  </si>
  <si>
    <t>Kvalitní potraviny 14.10. - 31.12.2021</t>
  </si>
  <si>
    <t>Kvalitní potraviny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</si>
</sst>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7" formatCode="#,##0.00\ &quot;Kč&quot;;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&quot; Kč&quot;_-;\-* #,##0.00&quot; Kč&quot;_-;_-* &quot;-&quot;??&quot; Kč&quot;_-;_-@_-"/>
    <numFmt numFmtId="168" formatCode="_-&quot;L&quot;* #,##0_-;\-&quot;L&quot;* #,##0_-;_-&quot;L&quot;* &quot;-&quot;_-;_-@_-"/>
    <numFmt numFmtId="169" formatCode="_-&quot;L&quot;* #,##0.00_-;\-&quot;L&quot;* #,##0.00_-;_-&quot;L&quot;* &quot;-&quot;??_-;_-@_-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Cr$&quot;\ #,##0_);\(&quot;Cr$&quot;\ #,##0\)"/>
    <numFmt numFmtId="175" formatCode="d\.mmm"/>
    <numFmt numFmtId="176" formatCode="0&quot;  &quot;"/>
    <numFmt numFmtId="177" formatCode="[$-F800]dddd\,\ mmmm\ dd\,\ yyyy"/>
    <numFmt numFmtId="178" formatCode="_-* #,##0.00_ _K_č_-;\-* #,##0.00_ _K_č_-;_-* &quot;-&quot;??_ _K_č_-;_-@_-"/>
    <numFmt numFmtId="179" formatCode="_-* #,##0\ &quot;Kč&quot;_-;\-* #,##0\ &quot;Kč&quot;_-;_-* &quot;-&quot;??\ &quot;Kč&quot;_-;_-@_-"/>
    <numFmt numFmtId="180" formatCode="0_ ;\-0\ "/>
    <numFmt numFmtId="181" formatCode="_-* #,##0\ _K_č_-;\-* #,##0\ _K_č_-;_-* &quot;-&quot;??\ _K_č_-;_-@_-"/>
    <numFmt numFmtId="182" formatCode="#,##0.00\ &quot;Kč&quot;"/>
  </numFmts>
  <fonts count="53">
    <font>
      <sz val="12"/>
      <name val="Times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CE"/>
    </font>
    <font>
      <sz val="10"/>
      <name val="Arial"/>
      <family val="2"/>
    </font>
    <font>
      <sz val="12"/>
      <name val="Times New Roman CE"/>
      <family val="1"/>
    </font>
    <font>
      <sz val="10"/>
      <name val="Arial"/>
      <family val="2"/>
    </font>
    <font>
      <sz val="10"/>
      <name val="MS Serif"/>
      <family val="2"/>
    </font>
    <font>
      <sz val="10"/>
      <name val="Courier"/>
      <family val="1"/>
    </font>
    <font>
      <sz val="10"/>
      <color indexed="16"/>
      <name val="MS Serif"/>
      <family val="2"/>
    </font>
    <font>
      <sz val="8"/>
      <name val="Arial"/>
      <family val="2"/>
      <charset val="238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Helv"/>
    </font>
    <font>
      <sz val="12"/>
      <name val="Times CE"/>
    </font>
    <font>
      <u/>
      <sz val="12"/>
      <color theme="11"/>
      <name val="Times CE"/>
    </font>
    <font>
      <sz val="10"/>
      <name val="Garamond"/>
      <family val="1"/>
      <charset val="238"/>
    </font>
    <font>
      <sz val="10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name val="Geneva CE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6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1"/>
      <color indexed="63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D4195E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</font>
    <font>
      <sz val="8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auto="1"/>
      </top>
      <bottom/>
      <diagonal/>
    </border>
    <border>
      <left style="hair">
        <color auto="1"/>
      </left>
      <right style="double">
        <color indexed="64"/>
      </right>
      <top style="medium">
        <color indexed="64"/>
      </top>
      <bottom/>
      <diagonal/>
    </border>
    <border>
      <left style="hair">
        <color auto="1"/>
      </left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/>
      <bottom style="medium">
        <color indexed="64"/>
      </bottom>
      <diagonal/>
    </border>
    <border>
      <left style="hair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double">
        <color indexed="64"/>
      </right>
      <top/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/>
      <bottom/>
      <diagonal/>
    </border>
    <border>
      <left style="hair">
        <color auto="1"/>
      </left>
      <right style="double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8">
    <xf numFmtId="0" fontId="0" fillId="0" borderId="0"/>
    <xf numFmtId="176" fontId="12" fillId="0" borderId="0" applyFill="0" applyBorder="0" applyAlignment="0"/>
    <xf numFmtId="176" fontId="10" fillId="0" borderId="0" applyFill="0" applyBorder="0" applyAlignment="0"/>
    <xf numFmtId="176" fontId="10" fillId="0" borderId="0" applyFill="0" applyBorder="0" applyAlignment="0"/>
    <xf numFmtId="176" fontId="10" fillId="0" borderId="0" applyFill="0" applyBorder="0" applyAlignment="0"/>
    <xf numFmtId="176" fontId="10" fillId="0" borderId="0" applyFill="0" applyBorder="0" applyAlignment="0"/>
    <xf numFmtId="176" fontId="10" fillId="0" borderId="0" applyFill="0" applyBorder="0" applyAlignment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0" fontId="13" fillId="0" borderId="0" applyNumberFormat="0" applyAlignment="0">
      <alignment horizontal="left"/>
    </xf>
    <xf numFmtId="0" fontId="14" fillId="0" borderId="0" applyNumberFormat="0" applyAlignment="0"/>
    <xf numFmtId="171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5" fillId="0" borderId="0" applyNumberFormat="0" applyAlignment="0">
      <alignment horizontal="left"/>
    </xf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/>
    </xf>
    <xf numFmtId="0" fontId="17" fillId="0" borderId="2">
      <alignment horizontal="left"/>
    </xf>
    <xf numFmtId="10" fontId="16" fillId="3" borderId="3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37" fontId="18" fillId="0" borderId="0"/>
    <xf numFmtId="174" fontId="12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174" fontId="10" fillId="0" borderId="0"/>
    <xf numFmtId="0" fontId="9" fillId="0" borderId="0"/>
    <xf numFmtId="10" fontId="12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21" fillId="0" borderId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0" fillId="0" borderId="4">
      <alignment horizontal="center"/>
    </xf>
    <xf numFmtId="0" fontId="19" fillId="0" borderId="0" applyNumberFormat="0" applyFont="0" applyFill="0" applyBorder="0" applyAlignment="0" applyProtection="0">
      <alignment horizontal="left"/>
    </xf>
    <xf numFmtId="3" fontId="19" fillId="0" borderId="0" applyFont="0" applyFill="0" applyBorder="0" applyAlignment="0" applyProtection="0"/>
    <xf numFmtId="0" fontId="19" fillId="4" borderId="0" applyNumberFormat="0" applyFont="0" applyBorder="0" applyAlignment="0" applyProtection="0"/>
    <xf numFmtId="14" fontId="10" fillId="0" borderId="0" applyNumberFormat="0" applyFill="0" applyBorder="0" applyAlignment="0" applyProtection="0">
      <alignment horizontal="left"/>
    </xf>
    <xf numFmtId="0" fontId="10" fillId="0" borderId="0"/>
    <xf numFmtId="40" fontId="10" fillId="0" borderId="0" applyBorder="0">
      <alignment horizontal="right"/>
    </xf>
    <xf numFmtId="4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9" fillId="0" borderId="0" applyFill="0" applyBorder="0" applyAlignment="0" applyProtection="0"/>
    <xf numFmtId="177" fontId="23" fillId="0" borderId="0"/>
    <xf numFmtId="177" fontId="24" fillId="0" borderId="0"/>
    <xf numFmtId="164" fontId="8" fillId="0" borderId="0" applyFont="0" applyFill="0" applyBorder="0" applyAlignment="0" applyProtection="0"/>
    <xf numFmtId="177" fontId="7" fillId="0" borderId="0"/>
    <xf numFmtId="164" fontId="6" fillId="0" borderId="0" applyFont="0" applyFill="0" applyBorder="0" applyAlignment="0" applyProtection="0"/>
    <xf numFmtId="177" fontId="6" fillId="0" borderId="0"/>
    <xf numFmtId="167" fontId="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178" fontId="9" fillId="0" borderId="0" applyFont="0" applyFill="0" applyBorder="0" applyAlignment="0" applyProtection="0"/>
    <xf numFmtId="177" fontId="42" fillId="0" borderId="0"/>
  </cellStyleXfs>
  <cellXfs count="532">
    <xf numFmtId="0" fontId="0" fillId="0" borderId="0" xfId="0"/>
    <xf numFmtId="0" fontId="27" fillId="5" borderId="0" xfId="0" applyFont="1" applyFill="1"/>
    <xf numFmtId="0" fontId="28" fillId="5" borderId="0" xfId="0" applyFont="1" applyFill="1"/>
    <xf numFmtId="179" fontId="28" fillId="5" borderId="0" xfId="68" applyNumberFormat="1" applyFont="1" applyFill="1"/>
    <xf numFmtId="167" fontId="28" fillId="5" borderId="0" xfId="68" applyFont="1" applyFill="1"/>
    <xf numFmtId="177" fontId="29" fillId="5" borderId="0" xfId="62" applyFont="1" applyFill="1"/>
    <xf numFmtId="177" fontId="31" fillId="5" borderId="0" xfId="62" applyFont="1" applyFill="1" applyAlignment="1">
      <alignment horizontal="right"/>
    </xf>
    <xf numFmtId="177" fontId="32" fillId="5" borderId="0" xfId="62" applyFont="1" applyFill="1"/>
    <xf numFmtId="0" fontId="33" fillId="0" borderId="0" xfId="62" applyNumberFormat="1" applyFont="1"/>
    <xf numFmtId="179" fontId="1" fillId="5" borderId="0" xfId="68" applyNumberFormat="1" applyFont="1" applyFill="1"/>
    <xf numFmtId="3" fontId="29" fillId="5" borderId="0" xfId="75" applyNumberFormat="1" applyFont="1" applyFill="1" applyAlignment="1">
      <alignment horizontal="left" vertical="center"/>
    </xf>
    <xf numFmtId="3" fontId="29" fillId="5" borderId="0" xfId="75" applyNumberFormat="1" applyFont="1" applyFill="1" applyAlignment="1">
      <alignment horizontal="center"/>
    </xf>
    <xf numFmtId="177" fontId="35" fillId="5" borderId="0" xfId="62" applyFont="1" applyFill="1"/>
    <xf numFmtId="3" fontId="36" fillId="0" borderId="0" xfId="75" applyNumberFormat="1" applyFont="1" applyAlignment="1">
      <alignment horizontal="center"/>
    </xf>
    <xf numFmtId="3" fontId="29" fillId="0" borderId="0" xfId="75" applyNumberFormat="1" applyFont="1" applyAlignment="1">
      <alignment horizontal="center"/>
    </xf>
    <xf numFmtId="0" fontId="37" fillId="5" borderId="0" xfId="0" applyFont="1" applyFill="1" applyAlignment="1">
      <alignment horizontal="right"/>
    </xf>
    <xf numFmtId="0" fontId="32" fillId="0" borderId="0" xfId="0" applyFont="1"/>
    <xf numFmtId="0" fontId="31" fillId="5" borderId="0" xfId="0" applyFont="1" applyFill="1" applyAlignment="1">
      <alignment horizontal="right"/>
    </xf>
    <xf numFmtId="0" fontId="30" fillId="5" borderId="0" xfId="0" applyFont="1" applyFill="1"/>
    <xf numFmtId="181" fontId="43" fillId="8" borderId="3" xfId="76" applyNumberFormat="1" applyFont="1" applyFill="1" applyBorder="1" applyAlignment="1" applyProtection="1">
      <alignment horizontal="center"/>
      <protection hidden="1"/>
    </xf>
    <xf numFmtId="1" fontId="39" fillId="5" borderId="30" xfId="77" applyNumberFormat="1" applyFont="1" applyFill="1" applyBorder="1" applyAlignment="1" applyProtection="1">
      <alignment horizontal="center" vertical="center"/>
      <protection hidden="1"/>
    </xf>
    <xf numFmtId="1" fontId="39" fillId="5" borderId="18" xfId="77" applyNumberFormat="1" applyFont="1" applyFill="1" applyBorder="1" applyAlignment="1" applyProtection="1">
      <alignment horizontal="center" vertical="center"/>
      <protection hidden="1"/>
    </xf>
    <xf numFmtId="1" fontId="39" fillId="5" borderId="31" xfId="77" applyNumberFormat="1" applyFont="1" applyFill="1" applyBorder="1" applyAlignment="1" applyProtection="1">
      <alignment horizontal="center" vertical="center"/>
      <protection hidden="1"/>
    </xf>
    <xf numFmtId="1" fontId="39" fillId="5" borderId="19" xfId="77" applyNumberFormat="1" applyFont="1" applyFill="1" applyBorder="1" applyAlignment="1" applyProtection="1">
      <alignment horizontal="center" vertical="center"/>
      <protection hidden="1"/>
    </xf>
    <xf numFmtId="1" fontId="39" fillId="5" borderId="17" xfId="77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/>
    <xf numFmtId="1" fontId="39" fillId="10" borderId="33" xfId="68" applyNumberFormat="1" applyFont="1" applyFill="1" applyBorder="1" applyAlignment="1" applyProtection="1">
      <alignment horizontal="center" vertical="center" wrapText="1"/>
      <protection hidden="1"/>
    </xf>
    <xf numFmtId="1" fontId="39" fillId="10" borderId="34" xfId="68" applyNumberFormat="1" applyFont="1" applyFill="1" applyBorder="1" applyAlignment="1" applyProtection="1">
      <alignment horizontal="center" vertical="center" wrapText="1"/>
      <protection hidden="1"/>
    </xf>
    <xf numFmtId="1" fontId="39" fillId="10" borderId="35" xfId="68" applyNumberFormat="1" applyFont="1" applyFill="1" applyBorder="1" applyAlignment="1" applyProtection="1">
      <alignment horizontal="center" vertical="center" wrapText="1"/>
      <protection hidden="1"/>
    </xf>
    <xf numFmtId="1" fontId="39" fillId="10" borderId="36" xfId="68" applyNumberFormat="1" applyFont="1" applyFill="1" applyBorder="1" applyAlignment="1" applyProtection="1">
      <alignment horizontal="center" vertical="center" wrapText="1"/>
      <protection hidden="1"/>
    </xf>
    <xf numFmtId="1" fontId="39" fillId="10" borderId="26" xfId="68" applyNumberFormat="1" applyFont="1" applyFill="1" applyBorder="1" applyAlignment="1" applyProtection="1">
      <alignment horizontal="center" vertical="center" wrapText="1"/>
      <protection hidden="1"/>
    </xf>
    <xf numFmtId="1" fontId="39" fillId="5" borderId="37" xfId="77" applyNumberFormat="1" applyFont="1" applyFill="1" applyBorder="1" applyAlignment="1" applyProtection="1">
      <alignment horizontal="center" vertical="center"/>
      <protection hidden="1"/>
    </xf>
    <xf numFmtId="1" fontId="39" fillId="5" borderId="16" xfId="77" applyNumberFormat="1" applyFont="1" applyFill="1" applyBorder="1" applyAlignment="1" applyProtection="1">
      <alignment horizontal="center" vertical="center"/>
      <protection hidden="1"/>
    </xf>
    <xf numFmtId="1" fontId="39" fillId="5" borderId="38" xfId="77" applyNumberFormat="1" applyFont="1" applyFill="1" applyBorder="1" applyAlignment="1" applyProtection="1">
      <alignment horizontal="center" vertical="center"/>
      <protection hidden="1"/>
    </xf>
    <xf numFmtId="1" fontId="39" fillId="5" borderId="39" xfId="77" applyNumberFormat="1" applyFont="1" applyFill="1" applyBorder="1" applyAlignment="1" applyProtection="1">
      <alignment horizontal="center" vertical="center"/>
      <protection hidden="1"/>
    </xf>
    <xf numFmtId="1" fontId="39" fillId="5" borderId="22" xfId="77" applyNumberFormat="1" applyFont="1" applyFill="1" applyBorder="1" applyAlignment="1" applyProtection="1">
      <alignment horizontal="center" vertical="center"/>
      <protection hidden="1"/>
    </xf>
    <xf numFmtId="1" fontId="39" fillId="5" borderId="41" xfId="77" applyNumberFormat="1" applyFont="1" applyFill="1" applyBorder="1" applyAlignment="1" applyProtection="1">
      <alignment horizontal="center" vertical="center"/>
      <protection hidden="1"/>
    </xf>
    <xf numFmtId="1" fontId="39" fillId="5" borderId="15" xfId="77" applyNumberFormat="1" applyFont="1" applyFill="1" applyBorder="1" applyAlignment="1" applyProtection="1">
      <alignment horizontal="center" vertical="center"/>
      <protection hidden="1"/>
    </xf>
    <xf numFmtId="1" fontId="39" fillId="5" borderId="42" xfId="77" applyNumberFormat="1" applyFont="1" applyFill="1" applyBorder="1" applyAlignment="1" applyProtection="1">
      <alignment horizontal="center" vertical="center"/>
      <protection hidden="1"/>
    </xf>
    <xf numFmtId="1" fontId="39" fillId="5" borderId="14" xfId="77" applyNumberFormat="1" applyFont="1" applyFill="1" applyBorder="1" applyAlignment="1" applyProtection="1">
      <alignment horizontal="center" vertical="center"/>
      <protection hidden="1"/>
    </xf>
    <xf numFmtId="1" fontId="39" fillId="5" borderId="13" xfId="77" applyNumberFormat="1" applyFont="1" applyFill="1" applyBorder="1" applyAlignment="1" applyProtection="1">
      <alignment horizontal="center" vertical="center"/>
      <protection hidden="1"/>
    </xf>
    <xf numFmtId="1" fontId="39" fillId="5" borderId="44" xfId="77" applyNumberFormat="1" applyFont="1" applyFill="1" applyBorder="1" applyAlignment="1" applyProtection="1">
      <alignment horizontal="center" vertical="center"/>
      <protection hidden="1"/>
    </xf>
    <xf numFmtId="1" fontId="39" fillId="5" borderId="20" xfId="77" applyNumberFormat="1" applyFont="1" applyFill="1" applyBorder="1" applyAlignment="1" applyProtection="1">
      <alignment horizontal="center" vertical="center"/>
      <protection hidden="1"/>
    </xf>
    <xf numFmtId="1" fontId="39" fillId="5" borderId="45" xfId="77" applyNumberFormat="1" applyFont="1" applyFill="1" applyBorder="1" applyAlignment="1" applyProtection="1">
      <alignment horizontal="center" vertical="center"/>
      <protection hidden="1"/>
    </xf>
    <xf numFmtId="1" fontId="39" fillId="5" borderId="21" xfId="77" applyNumberFormat="1" applyFont="1" applyFill="1" applyBorder="1" applyAlignment="1" applyProtection="1">
      <alignment horizontal="center" vertical="center"/>
      <protection hidden="1"/>
    </xf>
    <xf numFmtId="44" fontId="27" fillId="5" borderId="0" xfId="0" applyNumberFormat="1" applyFont="1" applyFill="1"/>
    <xf numFmtId="1" fontId="39" fillId="5" borderId="48" xfId="77" applyNumberFormat="1" applyFont="1" applyFill="1" applyBorder="1" applyAlignment="1" applyProtection="1">
      <alignment horizontal="center" vertical="center"/>
      <protection hidden="1"/>
    </xf>
    <xf numFmtId="1" fontId="39" fillId="5" borderId="49" xfId="77" applyNumberFormat="1" applyFont="1" applyFill="1" applyBorder="1" applyAlignment="1" applyProtection="1">
      <alignment horizontal="center" vertical="center"/>
      <protection hidden="1"/>
    </xf>
    <xf numFmtId="1" fontId="39" fillId="5" borderId="50" xfId="77" applyNumberFormat="1" applyFont="1" applyFill="1" applyBorder="1" applyAlignment="1" applyProtection="1">
      <alignment horizontal="center" vertical="center"/>
      <protection hidden="1"/>
    </xf>
    <xf numFmtId="1" fontId="39" fillId="5" borderId="51" xfId="77" applyNumberFormat="1" applyFont="1" applyFill="1" applyBorder="1" applyAlignment="1" applyProtection="1">
      <alignment horizontal="center" vertical="center"/>
      <protection hidden="1"/>
    </xf>
    <xf numFmtId="1" fontId="39" fillId="5" borderId="52" xfId="77" applyNumberFormat="1" applyFont="1" applyFill="1" applyBorder="1" applyAlignment="1" applyProtection="1">
      <alignment horizontal="center" vertical="center"/>
      <protection hidden="1"/>
    </xf>
    <xf numFmtId="1" fontId="39" fillId="5" borderId="53" xfId="77" applyNumberFormat="1" applyFont="1" applyFill="1" applyBorder="1" applyAlignment="1" applyProtection="1">
      <alignment horizontal="center" vertical="center"/>
      <protection hidden="1"/>
    </xf>
    <xf numFmtId="1" fontId="39" fillId="5" borderId="54" xfId="77" applyNumberFormat="1" applyFont="1" applyFill="1" applyBorder="1" applyAlignment="1" applyProtection="1">
      <alignment horizontal="center" vertical="center"/>
      <protection hidden="1"/>
    </xf>
    <xf numFmtId="1" fontId="39" fillId="5" borderId="55" xfId="77" applyNumberFormat="1" applyFont="1" applyFill="1" applyBorder="1" applyAlignment="1" applyProtection="1">
      <alignment horizontal="center" vertical="center"/>
      <protection hidden="1"/>
    </xf>
    <xf numFmtId="1" fontId="39" fillId="5" borderId="56" xfId="77" applyNumberFormat="1" applyFont="1" applyFill="1" applyBorder="1" applyAlignment="1" applyProtection="1">
      <alignment horizontal="center" vertical="center"/>
      <protection hidden="1"/>
    </xf>
    <xf numFmtId="1" fontId="39" fillId="5" borderId="0" xfId="77" applyNumberFormat="1" applyFont="1" applyFill="1" applyBorder="1" applyAlignment="1" applyProtection="1">
      <alignment horizontal="center" vertical="center"/>
      <protection hidden="1"/>
    </xf>
    <xf numFmtId="1" fontId="39" fillId="5" borderId="57" xfId="77" applyNumberFormat="1" applyFont="1" applyFill="1" applyBorder="1" applyAlignment="1" applyProtection="1">
      <alignment horizontal="center" vertical="center"/>
      <protection hidden="1"/>
    </xf>
    <xf numFmtId="1" fontId="39" fillId="5" borderId="58" xfId="77" applyNumberFormat="1" applyFont="1" applyFill="1" applyBorder="1" applyAlignment="1" applyProtection="1">
      <alignment horizontal="center" vertical="center"/>
      <protection hidden="1"/>
    </xf>
    <xf numFmtId="1" fontId="39" fillId="5" borderId="59" xfId="77" applyNumberFormat="1" applyFont="1" applyFill="1" applyBorder="1" applyAlignment="1" applyProtection="1">
      <alignment horizontal="center" vertical="center"/>
      <protection hidden="1"/>
    </xf>
    <xf numFmtId="1" fontId="39" fillId="5" borderId="24" xfId="77" applyNumberFormat="1" applyFont="1" applyFill="1" applyBorder="1" applyAlignment="1" applyProtection="1">
      <alignment horizontal="center" vertical="center"/>
      <protection hidden="1"/>
    </xf>
    <xf numFmtId="181" fontId="43" fillId="8" borderId="29" xfId="76" applyNumberFormat="1" applyFont="1" applyFill="1" applyBorder="1" applyAlignment="1" applyProtection="1">
      <alignment horizontal="center"/>
      <protection hidden="1"/>
    </xf>
    <xf numFmtId="1" fontId="39" fillId="11" borderId="16" xfId="77" applyNumberFormat="1" applyFont="1" applyFill="1" applyBorder="1" applyAlignment="1" applyProtection="1">
      <alignment horizontal="center" vertical="center"/>
      <protection hidden="1"/>
    </xf>
    <xf numFmtId="1" fontId="39" fillId="11" borderId="39" xfId="77" applyNumberFormat="1" applyFont="1" applyFill="1" applyBorder="1" applyAlignment="1" applyProtection="1">
      <alignment horizontal="center" vertical="center"/>
      <protection hidden="1"/>
    </xf>
    <xf numFmtId="181" fontId="43" fillId="8" borderId="3" xfId="76" applyNumberFormat="1" applyFont="1" applyFill="1" applyBorder="1" applyAlignment="1" applyProtection="1">
      <alignment horizontal="center" vertical="center"/>
      <protection hidden="1"/>
    </xf>
    <xf numFmtId="1" fontId="39" fillId="11" borderId="55" xfId="77" applyNumberFormat="1" applyFont="1" applyFill="1" applyBorder="1" applyAlignment="1" applyProtection="1">
      <alignment horizontal="center" vertical="center"/>
      <protection hidden="1"/>
    </xf>
    <xf numFmtId="1" fontId="39" fillId="11" borderId="17" xfId="77" applyNumberFormat="1" applyFont="1" applyFill="1" applyBorder="1" applyAlignment="1" applyProtection="1">
      <alignment horizontal="center" vertical="center"/>
      <protection hidden="1"/>
    </xf>
    <xf numFmtId="1" fontId="39" fillId="11" borderId="22" xfId="77" applyNumberFormat="1" applyFont="1" applyFill="1" applyBorder="1" applyAlignment="1" applyProtection="1">
      <alignment horizontal="center" vertical="center"/>
      <protection hidden="1"/>
    </xf>
    <xf numFmtId="1" fontId="39" fillId="11" borderId="21" xfId="77" applyNumberFormat="1" applyFont="1" applyFill="1" applyBorder="1" applyAlignment="1" applyProtection="1">
      <alignment horizontal="center" vertical="center"/>
      <protection hidden="1"/>
    </xf>
    <xf numFmtId="1" fontId="39" fillId="12" borderId="31" xfId="77" applyNumberFormat="1" applyFont="1" applyFill="1" applyBorder="1" applyAlignment="1" applyProtection="1">
      <alignment horizontal="center" vertical="center"/>
      <protection hidden="1"/>
    </xf>
    <xf numFmtId="1" fontId="39" fillId="12" borderId="30" xfId="77" applyNumberFormat="1" applyFont="1" applyFill="1" applyBorder="1" applyAlignment="1" applyProtection="1">
      <alignment horizontal="center" vertical="center"/>
      <protection hidden="1"/>
    </xf>
    <xf numFmtId="1" fontId="39" fillId="12" borderId="18" xfId="77" applyNumberFormat="1" applyFont="1" applyFill="1" applyBorder="1" applyAlignment="1" applyProtection="1">
      <alignment horizontal="center" vertical="center"/>
      <protection hidden="1"/>
    </xf>
    <xf numFmtId="181" fontId="39" fillId="8" borderId="3" xfId="76" applyNumberFormat="1" applyFont="1" applyFill="1" applyBorder="1" applyAlignment="1" applyProtection="1">
      <alignment horizontal="center"/>
      <protection hidden="1"/>
    </xf>
    <xf numFmtId="1" fontId="39" fillId="12" borderId="17" xfId="77" applyNumberFormat="1" applyFont="1" applyFill="1" applyBorder="1" applyAlignment="1" applyProtection="1">
      <alignment horizontal="center" vertical="center"/>
      <protection hidden="1"/>
    </xf>
    <xf numFmtId="1" fontId="39" fillId="11" borderId="37" xfId="77" applyNumberFormat="1" applyFont="1" applyFill="1" applyBorder="1" applyAlignment="1" applyProtection="1">
      <alignment horizontal="center" vertical="center"/>
      <protection hidden="1"/>
    </xf>
    <xf numFmtId="1" fontId="39" fillId="6" borderId="19" xfId="77" applyNumberFormat="1" applyFont="1" applyFill="1" applyBorder="1" applyAlignment="1" applyProtection="1">
      <alignment horizontal="center" vertical="center"/>
      <protection hidden="1"/>
    </xf>
    <xf numFmtId="1" fontId="39" fillId="6" borderId="17" xfId="77" applyNumberFormat="1" applyFont="1" applyFill="1" applyBorder="1" applyAlignment="1" applyProtection="1">
      <alignment horizontal="center" vertical="center"/>
      <protection hidden="1"/>
    </xf>
    <xf numFmtId="1" fontId="39" fillId="13" borderId="42" xfId="77" applyNumberFormat="1" applyFont="1" applyFill="1" applyBorder="1" applyAlignment="1" applyProtection="1">
      <alignment horizontal="center" vertical="center"/>
      <protection hidden="1"/>
    </xf>
    <xf numFmtId="1" fontId="39" fillId="13" borderId="41" xfId="77" applyNumberFormat="1" applyFont="1" applyFill="1" applyBorder="1" applyAlignment="1" applyProtection="1">
      <alignment horizontal="center" vertical="center"/>
      <protection hidden="1"/>
    </xf>
    <xf numFmtId="1" fontId="39" fillId="6" borderId="13" xfId="77" applyNumberFormat="1" applyFont="1" applyFill="1" applyBorder="1" applyAlignment="1" applyProtection="1">
      <alignment horizontal="center" vertical="center"/>
      <protection hidden="1"/>
    </xf>
    <xf numFmtId="1" fontId="39" fillId="14" borderId="39" xfId="77" applyNumberFormat="1" applyFont="1" applyFill="1" applyBorder="1" applyAlignment="1" applyProtection="1">
      <alignment horizontal="center" vertical="center"/>
      <protection hidden="1"/>
    </xf>
    <xf numFmtId="1" fontId="39" fillId="14" borderId="14" xfId="77" applyNumberFormat="1" applyFont="1" applyFill="1" applyBorder="1" applyAlignment="1" applyProtection="1">
      <alignment horizontal="center" vertical="center"/>
      <protection hidden="1"/>
    </xf>
    <xf numFmtId="1" fontId="39" fillId="14" borderId="41" xfId="77" applyNumberFormat="1" applyFont="1" applyFill="1" applyBorder="1" applyAlignment="1" applyProtection="1">
      <alignment horizontal="center" vertical="center"/>
      <protection hidden="1"/>
    </xf>
    <xf numFmtId="1" fontId="39" fillId="14" borderId="16" xfId="77" applyNumberFormat="1" applyFont="1" applyFill="1" applyBorder="1" applyAlignment="1" applyProtection="1">
      <alignment horizontal="center" vertical="center"/>
      <protection hidden="1"/>
    </xf>
    <xf numFmtId="1" fontId="39" fillId="14" borderId="18" xfId="77" applyNumberFormat="1" applyFont="1" applyFill="1" applyBorder="1" applyAlignment="1" applyProtection="1">
      <alignment horizontal="center" vertical="center"/>
      <protection hidden="1"/>
    </xf>
    <xf numFmtId="1" fontId="39" fillId="14" borderId="31" xfId="77" applyNumberFormat="1" applyFont="1" applyFill="1" applyBorder="1" applyAlignment="1" applyProtection="1">
      <alignment horizontal="center" vertical="center"/>
      <protection hidden="1"/>
    </xf>
    <xf numFmtId="1" fontId="39" fillId="14" borderId="30" xfId="77" applyNumberFormat="1" applyFont="1" applyFill="1" applyBorder="1" applyAlignment="1" applyProtection="1">
      <alignment horizontal="center" vertical="center"/>
      <protection hidden="1"/>
    </xf>
    <xf numFmtId="1" fontId="39" fillId="14" borderId="15" xfId="77" applyNumberFormat="1" applyFont="1" applyFill="1" applyBorder="1" applyAlignment="1" applyProtection="1">
      <alignment horizontal="center" vertical="center"/>
      <protection hidden="1"/>
    </xf>
    <xf numFmtId="1" fontId="39" fillId="14" borderId="4" xfId="77" applyNumberFormat="1" applyFont="1" applyFill="1" applyBorder="1" applyAlignment="1" applyProtection="1">
      <alignment horizontal="center" vertical="center"/>
      <protection hidden="1"/>
    </xf>
    <xf numFmtId="1" fontId="39" fillId="14" borderId="37" xfId="77" applyNumberFormat="1" applyFont="1" applyFill="1" applyBorder="1" applyAlignment="1" applyProtection="1">
      <alignment horizontal="center" vertical="center"/>
      <protection hidden="1"/>
    </xf>
    <xf numFmtId="1" fontId="39" fillId="14" borderId="20" xfId="77" applyNumberFormat="1" applyFont="1" applyFill="1" applyBorder="1" applyAlignment="1" applyProtection="1">
      <alignment horizontal="center" vertical="center"/>
      <protection hidden="1"/>
    </xf>
    <xf numFmtId="1" fontId="39" fillId="14" borderId="23" xfId="77" applyNumberFormat="1" applyFont="1" applyFill="1" applyBorder="1" applyAlignment="1" applyProtection="1">
      <alignment horizontal="center" vertical="center"/>
      <protection hidden="1"/>
    </xf>
    <xf numFmtId="1" fontId="39" fillId="0" borderId="15" xfId="77" applyNumberFormat="1" applyFont="1" applyFill="1" applyBorder="1" applyAlignment="1" applyProtection="1">
      <alignment horizontal="center" vertical="center"/>
      <protection hidden="1"/>
    </xf>
    <xf numFmtId="1" fontId="39" fillId="0" borderId="18" xfId="77" applyNumberFormat="1" applyFont="1" applyFill="1" applyBorder="1" applyAlignment="1" applyProtection="1">
      <alignment horizontal="center" vertical="center"/>
      <protection hidden="1"/>
    </xf>
    <xf numFmtId="1" fontId="39" fillId="0" borderId="49" xfId="77" applyNumberFormat="1" applyFont="1" applyFill="1" applyBorder="1" applyAlignment="1" applyProtection="1">
      <alignment horizontal="center" vertical="center"/>
      <protection hidden="1"/>
    </xf>
    <xf numFmtId="1" fontId="39" fillId="0" borderId="41" xfId="77" applyNumberFormat="1" applyFont="1" applyFill="1" applyBorder="1" applyAlignment="1" applyProtection="1">
      <alignment horizontal="center" vertical="center"/>
      <protection hidden="1"/>
    </xf>
    <xf numFmtId="1" fontId="39" fillId="0" borderId="42" xfId="77" applyNumberFormat="1" applyFont="1" applyFill="1" applyBorder="1" applyAlignment="1" applyProtection="1">
      <alignment horizontal="center" vertical="center"/>
      <protection hidden="1"/>
    </xf>
    <xf numFmtId="1" fontId="39" fillId="0" borderId="37" xfId="77" applyNumberFormat="1" applyFont="1" applyFill="1" applyBorder="1" applyAlignment="1" applyProtection="1">
      <alignment horizontal="center" vertical="center"/>
      <protection hidden="1"/>
    </xf>
    <xf numFmtId="1" fontId="39" fillId="0" borderId="16" xfId="77" applyNumberFormat="1" applyFont="1" applyFill="1" applyBorder="1" applyAlignment="1" applyProtection="1">
      <alignment horizontal="center" vertical="center"/>
      <protection hidden="1"/>
    </xf>
    <xf numFmtId="1" fontId="39" fillId="0" borderId="38" xfId="77" applyNumberFormat="1" applyFont="1" applyFill="1" applyBorder="1" applyAlignment="1" applyProtection="1">
      <alignment horizontal="center" vertical="center"/>
      <protection hidden="1"/>
    </xf>
    <xf numFmtId="1" fontId="39" fillId="0" borderId="30" xfId="77" applyNumberFormat="1" applyFont="1" applyFill="1" applyBorder="1" applyAlignment="1" applyProtection="1">
      <alignment horizontal="center" vertical="center"/>
      <protection hidden="1"/>
    </xf>
    <xf numFmtId="1" fontId="39" fillId="0" borderId="31" xfId="77" applyNumberFormat="1" applyFont="1" applyFill="1" applyBorder="1" applyAlignment="1" applyProtection="1">
      <alignment horizontal="center" vertical="center"/>
      <protection hidden="1"/>
    </xf>
    <xf numFmtId="1" fontId="39" fillId="0" borderId="48" xfId="77" applyNumberFormat="1" applyFont="1" applyFill="1" applyBorder="1" applyAlignment="1" applyProtection="1">
      <alignment horizontal="center" vertical="center"/>
      <protection hidden="1"/>
    </xf>
    <xf numFmtId="1" fontId="39" fillId="0" borderId="50" xfId="77" applyNumberFormat="1" applyFont="1" applyFill="1" applyBorder="1" applyAlignment="1" applyProtection="1">
      <alignment horizontal="center" vertical="center"/>
      <protection hidden="1"/>
    </xf>
    <xf numFmtId="1" fontId="39" fillId="0" borderId="44" xfId="77" applyNumberFormat="1" applyFont="1" applyFill="1" applyBorder="1" applyAlignment="1" applyProtection="1">
      <alignment horizontal="center" vertical="center"/>
      <protection hidden="1"/>
    </xf>
    <xf numFmtId="1" fontId="39" fillId="0" borderId="20" xfId="77" applyNumberFormat="1" applyFont="1" applyFill="1" applyBorder="1" applyAlignment="1" applyProtection="1">
      <alignment horizontal="center" vertical="center"/>
      <protection hidden="1"/>
    </xf>
    <xf numFmtId="1" fontId="39" fillId="0" borderId="45" xfId="77" applyNumberFormat="1" applyFont="1" applyFill="1" applyBorder="1" applyAlignment="1" applyProtection="1">
      <alignment horizontal="center" vertical="center"/>
      <protection hidden="1"/>
    </xf>
    <xf numFmtId="1" fontId="39" fillId="0" borderId="39" xfId="77" applyNumberFormat="1" applyFont="1" applyFill="1" applyBorder="1" applyAlignment="1" applyProtection="1">
      <alignment horizontal="center" vertical="center"/>
      <protection hidden="1"/>
    </xf>
    <xf numFmtId="1" fontId="39" fillId="0" borderId="22" xfId="77" applyNumberFormat="1" applyFont="1" applyFill="1" applyBorder="1" applyAlignment="1" applyProtection="1">
      <alignment horizontal="center" vertical="center"/>
      <protection hidden="1"/>
    </xf>
    <xf numFmtId="1" fontId="39" fillId="0" borderId="14" xfId="77" applyNumberFormat="1" applyFont="1" applyFill="1" applyBorder="1" applyAlignment="1" applyProtection="1">
      <alignment horizontal="center" vertical="center"/>
      <protection hidden="1"/>
    </xf>
    <xf numFmtId="1" fontId="39" fillId="0" borderId="13" xfId="77" applyNumberFormat="1" applyFont="1" applyFill="1" applyBorder="1" applyAlignment="1" applyProtection="1">
      <alignment horizontal="center" vertical="center"/>
      <protection hidden="1"/>
    </xf>
    <xf numFmtId="1" fontId="39" fillId="0" borderId="19" xfId="77" applyNumberFormat="1" applyFont="1" applyFill="1" applyBorder="1" applyAlignment="1" applyProtection="1">
      <alignment horizontal="center" vertical="center"/>
      <protection hidden="1"/>
    </xf>
    <xf numFmtId="1" fontId="39" fillId="0" borderId="51" xfId="77" applyNumberFormat="1" applyFont="1" applyFill="1" applyBorder="1" applyAlignment="1" applyProtection="1">
      <alignment horizontal="center" vertical="center"/>
      <protection hidden="1"/>
    </xf>
    <xf numFmtId="1" fontId="39" fillId="0" borderId="17" xfId="77" applyNumberFormat="1" applyFont="1" applyFill="1" applyBorder="1" applyAlignment="1" applyProtection="1">
      <alignment horizontal="center" vertical="center"/>
      <protection hidden="1"/>
    </xf>
    <xf numFmtId="1" fontId="39" fillId="0" borderId="52" xfId="77" applyNumberFormat="1" applyFont="1" applyFill="1" applyBorder="1" applyAlignment="1" applyProtection="1">
      <alignment horizontal="center" vertical="center"/>
      <protection hidden="1"/>
    </xf>
    <xf numFmtId="1" fontId="39" fillId="0" borderId="23" xfId="77" applyNumberFormat="1" applyFont="1" applyFill="1" applyBorder="1" applyAlignment="1" applyProtection="1">
      <alignment horizontal="center" vertical="center"/>
      <protection hidden="1"/>
    </xf>
    <xf numFmtId="44" fontId="43" fillId="8" borderId="60" xfId="68" applyNumberFormat="1" applyFont="1" applyFill="1" applyBorder="1" applyAlignment="1" applyProtection="1">
      <alignment horizontal="center"/>
      <protection hidden="1"/>
    </xf>
    <xf numFmtId="44" fontId="43" fillId="8" borderId="61" xfId="68" applyNumberFormat="1" applyFont="1" applyFill="1" applyBorder="1" applyAlignment="1" applyProtection="1">
      <alignment horizontal="center"/>
      <protection hidden="1"/>
    </xf>
    <xf numFmtId="44" fontId="43" fillId="8" borderId="28" xfId="68" applyNumberFormat="1" applyFont="1" applyFill="1" applyBorder="1" applyAlignment="1" applyProtection="1">
      <alignment horizontal="center"/>
      <protection hidden="1"/>
    </xf>
    <xf numFmtId="44" fontId="43" fillId="8" borderId="46" xfId="68" applyNumberFormat="1" applyFont="1" applyFill="1" applyBorder="1" applyAlignment="1" applyProtection="1">
      <alignment horizontal="center"/>
      <protection hidden="1"/>
    </xf>
    <xf numFmtId="44" fontId="43" fillId="8" borderId="43" xfId="68" applyNumberFormat="1" applyFont="1" applyFill="1" applyBorder="1" applyAlignment="1" applyProtection="1">
      <alignment horizontal="center"/>
      <protection hidden="1"/>
    </xf>
    <xf numFmtId="44" fontId="43" fillId="8" borderId="25" xfId="68" applyNumberFormat="1" applyFont="1" applyFill="1" applyBorder="1" applyAlignment="1" applyProtection="1">
      <alignment horizontal="center"/>
      <protection hidden="1"/>
    </xf>
    <xf numFmtId="1" fontId="39" fillId="10" borderId="68" xfId="68" applyNumberFormat="1" applyFont="1" applyFill="1" applyBorder="1" applyAlignment="1" applyProtection="1">
      <alignment horizontal="center" vertical="center" wrapText="1"/>
      <protection hidden="1"/>
    </xf>
    <xf numFmtId="1" fontId="39" fillId="10" borderId="69" xfId="68" applyNumberFormat="1" applyFont="1" applyFill="1" applyBorder="1" applyAlignment="1" applyProtection="1">
      <alignment horizontal="center" vertical="center" wrapText="1"/>
      <protection hidden="1"/>
    </xf>
    <xf numFmtId="1" fontId="39" fillId="5" borderId="70" xfId="77" applyNumberFormat="1" applyFont="1" applyFill="1" applyBorder="1" applyAlignment="1" applyProtection="1">
      <alignment horizontal="center" vertical="center"/>
      <protection hidden="1"/>
    </xf>
    <xf numFmtId="1" fontId="39" fillId="0" borderId="71" xfId="77" applyNumberFormat="1" applyFont="1" applyFill="1" applyBorder="1" applyAlignment="1" applyProtection="1">
      <alignment horizontal="center" vertical="center"/>
      <protection hidden="1"/>
    </xf>
    <xf numFmtId="1" fontId="39" fillId="5" borderId="72" xfId="77" applyNumberFormat="1" applyFont="1" applyFill="1" applyBorder="1" applyAlignment="1" applyProtection="1">
      <alignment horizontal="center" vertical="center"/>
      <protection hidden="1"/>
    </xf>
    <xf numFmtId="1" fontId="39" fillId="0" borderId="73" xfId="77" applyNumberFormat="1" applyFont="1" applyFill="1" applyBorder="1" applyAlignment="1" applyProtection="1">
      <alignment horizontal="center" vertical="center"/>
      <protection hidden="1"/>
    </xf>
    <xf numFmtId="1" fontId="39" fillId="5" borderId="74" xfId="77" applyNumberFormat="1" applyFont="1" applyFill="1" applyBorder="1" applyAlignment="1" applyProtection="1">
      <alignment horizontal="center" vertical="center"/>
      <protection hidden="1"/>
    </xf>
    <xf numFmtId="1" fontId="39" fillId="0" borderId="75" xfId="77" applyNumberFormat="1" applyFont="1" applyFill="1" applyBorder="1" applyAlignment="1" applyProtection="1">
      <alignment horizontal="center" vertical="center"/>
      <protection hidden="1"/>
    </xf>
    <xf numFmtId="1" fontId="39" fillId="5" borderId="76" xfId="77" applyNumberFormat="1" applyFont="1" applyFill="1" applyBorder="1" applyAlignment="1" applyProtection="1">
      <alignment horizontal="center" vertical="center"/>
      <protection hidden="1"/>
    </xf>
    <xf numFmtId="1" fontId="39" fillId="0" borderId="77" xfId="77" applyNumberFormat="1" applyFont="1" applyFill="1" applyBorder="1" applyAlignment="1" applyProtection="1">
      <alignment horizontal="center" vertical="center"/>
      <protection hidden="1"/>
    </xf>
    <xf numFmtId="1" fontId="39" fillId="5" borderId="78" xfId="77" applyNumberFormat="1" applyFont="1" applyFill="1" applyBorder="1" applyAlignment="1" applyProtection="1">
      <alignment horizontal="center" vertical="center"/>
      <protection hidden="1"/>
    </xf>
    <xf numFmtId="1" fontId="39" fillId="0" borderId="79" xfId="77" applyNumberFormat="1" applyFont="1" applyFill="1" applyBorder="1" applyAlignment="1" applyProtection="1">
      <alignment horizontal="center" vertical="center"/>
      <protection hidden="1"/>
    </xf>
    <xf numFmtId="1" fontId="39" fillId="5" borderId="71" xfId="77" applyNumberFormat="1" applyFont="1" applyFill="1" applyBorder="1" applyAlignment="1" applyProtection="1">
      <alignment horizontal="center" vertical="center"/>
      <protection hidden="1"/>
    </xf>
    <xf numFmtId="1" fontId="39" fillId="5" borderId="73" xfId="77" applyNumberFormat="1" applyFont="1" applyFill="1" applyBorder="1" applyAlignment="1" applyProtection="1">
      <alignment horizontal="center" vertical="center"/>
      <protection hidden="1"/>
    </xf>
    <xf numFmtId="1" fontId="39" fillId="5" borderId="75" xfId="77" applyNumberFormat="1" applyFont="1" applyFill="1" applyBorder="1" applyAlignment="1" applyProtection="1">
      <alignment horizontal="center" vertical="center"/>
      <protection hidden="1"/>
    </xf>
    <xf numFmtId="1" fontId="39" fillId="5" borderId="77" xfId="77" applyNumberFormat="1" applyFont="1" applyFill="1" applyBorder="1" applyAlignment="1" applyProtection="1">
      <alignment horizontal="center" vertical="center"/>
      <protection hidden="1"/>
    </xf>
    <xf numFmtId="1" fontId="39" fillId="5" borderId="79" xfId="77" applyNumberFormat="1" applyFont="1" applyFill="1" applyBorder="1" applyAlignment="1" applyProtection="1">
      <alignment horizontal="center" vertical="center"/>
      <protection hidden="1"/>
    </xf>
    <xf numFmtId="1" fontId="39" fillId="5" borderId="80" xfId="77" applyNumberFormat="1" applyFont="1" applyFill="1" applyBorder="1" applyAlignment="1" applyProtection="1">
      <alignment horizontal="center" vertical="center"/>
      <protection hidden="1"/>
    </xf>
    <xf numFmtId="1" fontId="39" fillId="5" borderId="81" xfId="77" applyNumberFormat="1" applyFont="1" applyFill="1" applyBorder="1" applyAlignment="1" applyProtection="1">
      <alignment horizontal="center" vertical="center"/>
      <protection hidden="1"/>
    </xf>
    <xf numFmtId="1" fontId="39" fillId="5" borderId="82" xfId="77" applyNumberFormat="1" applyFont="1" applyFill="1" applyBorder="1" applyAlignment="1" applyProtection="1">
      <alignment horizontal="center" vertical="center"/>
      <protection hidden="1"/>
    </xf>
    <xf numFmtId="1" fontId="39" fillId="5" borderId="83" xfId="77" applyNumberFormat="1" applyFont="1" applyFill="1" applyBorder="1" applyAlignment="1" applyProtection="1">
      <alignment horizontal="center" vertical="center"/>
      <protection hidden="1"/>
    </xf>
    <xf numFmtId="1" fontId="39" fillId="0" borderId="21" xfId="77" applyNumberFormat="1" applyFont="1" applyFill="1" applyBorder="1" applyAlignment="1" applyProtection="1">
      <alignment horizontal="center" vertical="center"/>
      <protection hidden="1"/>
    </xf>
    <xf numFmtId="1" fontId="39" fillId="5" borderId="92" xfId="77" applyNumberFormat="1" applyFont="1" applyFill="1" applyBorder="1" applyAlignment="1" applyProtection="1">
      <alignment horizontal="center" vertical="center"/>
      <protection hidden="1"/>
    </xf>
    <xf numFmtId="1" fontId="39" fillId="5" borderId="93" xfId="77" applyNumberFormat="1" applyFont="1" applyFill="1" applyBorder="1" applyAlignment="1" applyProtection="1">
      <alignment horizontal="center" vertical="center"/>
      <protection hidden="1"/>
    </xf>
    <xf numFmtId="1" fontId="39" fillId="5" borderId="94" xfId="77" applyNumberFormat="1" applyFont="1" applyFill="1" applyBorder="1" applyAlignment="1" applyProtection="1">
      <alignment horizontal="center" vertical="center"/>
      <protection hidden="1"/>
    </xf>
    <xf numFmtId="1" fontId="39" fillId="5" borderId="95" xfId="77" applyNumberFormat="1" applyFont="1" applyFill="1" applyBorder="1" applyAlignment="1" applyProtection="1">
      <alignment horizontal="center" vertical="center"/>
      <protection hidden="1"/>
    </xf>
    <xf numFmtId="1" fontId="39" fillId="0" borderId="53" xfId="77" applyNumberFormat="1" applyFont="1" applyFill="1" applyBorder="1" applyAlignment="1" applyProtection="1">
      <alignment horizontal="center" vertical="center"/>
      <protection hidden="1"/>
    </xf>
    <xf numFmtId="1" fontId="39" fillId="0" borderId="54" xfId="77" applyNumberFormat="1" applyFont="1" applyFill="1" applyBorder="1" applyAlignment="1" applyProtection="1">
      <alignment horizontal="center" vertical="center"/>
      <protection hidden="1"/>
    </xf>
    <xf numFmtId="1" fontId="39" fillId="0" borderId="81" xfId="77" applyNumberFormat="1" applyFont="1" applyFill="1" applyBorder="1" applyAlignment="1" applyProtection="1">
      <alignment horizontal="center" vertical="center"/>
      <protection hidden="1"/>
    </xf>
    <xf numFmtId="1" fontId="39" fillId="0" borderId="55" xfId="77" applyNumberFormat="1" applyFont="1" applyFill="1" applyBorder="1" applyAlignment="1" applyProtection="1">
      <alignment horizontal="center" vertical="center"/>
      <protection hidden="1"/>
    </xf>
    <xf numFmtId="1" fontId="39" fillId="0" borderId="56" xfId="77" applyNumberFormat="1" applyFont="1" applyFill="1" applyBorder="1" applyAlignment="1" applyProtection="1">
      <alignment horizontal="center" vertical="center"/>
      <protection hidden="1"/>
    </xf>
    <xf numFmtId="1" fontId="39" fillId="0" borderId="0" xfId="77" applyNumberFormat="1" applyFont="1" applyFill="1" applyBorder="1" applyAlignment="1" applyProtection="1">
      <alignment horizontal="center" vertical="center"/>
      <protection hidden="1"/>
    </xf>
    <xf numFmtId="1" fontId="39" fillId="0" borderId="4" xfId="77" applyNumberFormat="1" applyFont="1" applyFill="1" applyBorder="1" applyAlignment="1" applyProtection="1">
      <alignment horizontal="center" vertical="center"/>
      <protection hidden="1"/>
    </xf>
    <xf numFmtId="1" fontId="39" fillId="0" borderId="57" xfId="77" applyNumberFormat="1" applyFont="1" applyFill="1" applyBorder="1" applyAlignment="1" applyProtection="1">
      <alignment horizontal="center" vertical="center"/>
      <protection hidden="1"/>
    </xf>
    <xf numFmtId="1" fontId="39" fillId="0" borderId="58" xfId="77" applyNumberFormat="1" applyFont="1" applyFill="1" applyBorder="1" applyAlignment="1" applyProtection="1">
      <alignment horizontal="center" vertical="center"/>
      <protection hidden="1"/>
    </xf>
    <xf numFmtId="1" fontId="39" fillId="0" borderId="83" xfId="77" applyNumberFormat="1" applyFont="1" applyFill="1" applyBorder="1" applyAlignment="1" applyProtection="1">
      <alignment horizontal="center" vertical="center"/>
      <protection hidden="1"/>
    </xf>
    <xf numFmtId="1" fontId="39" fillId="0" borderId="24" xfId="77" applyNumberFormat="1" applyFont="1" applyFill="1" applyBorder="1" applyAlignment="1" applyProtection="1">
      <alignment horizontal="center" vertical="center"/>
      <protection hidden="1"/>
    </xf>
    <xf numFmtId="1" fontId="39" fillId="0" borderId="59" xfId="77" applyNumberFormat="1" applyFont="1" applyFill="1" applyBorder="1" applyAlignment="1" applyProtection="1">
      <alignment horizontal="center" vertical="center"/>
      <protection hidden="1"/>
    </xf>
    <xf numFmtId="1" fontId="39" fillId="10" borderId="84" xfId="68" applyNumberFormat="1" applyFont="1" applyFill="1" applyBorder="1" applyAlignment="1" applyProtection="1">
      <alignment horizontal="center" vertical="center" wrapText="1"/>
      <protection hidden="1"/>
    </xf>
    <xf numFmtId="1" fontId="39" fillId="10" borderId="85" xfId="68" applyNumberFormat="1" applyFont="1" applyFill="1" applyBorder="1" applyAlignment="1" applyProtection="1">
      <alignment horizontal="center" vertical="center" wrapText="1"/>
      <protection hidden="1"/>
    </xf>
    <xf numFmtId="1" fontId="39" fillId="10" borderId="86" xfId="68" applyNumberFormat="1" applyFont="1" applyFill="1" applyBorder="1" applyAlignment="1" applyProtection="1">
      <alignment horizontal="center" vertical="center" wrapText="1"/>
      <protection hidden="1"/>
    </xf>
    <xf numFmtId="1" fontId="39" fillId="10" borderId="87" xfId="68" applyNumberFormat="1" applyFont="1" applyFill="1" applyBorder="1" applyAlignment="1" applyProtection="1">
      <alignment horizontal="center" vertical="center" wrapText="1"/>
      <protection hidden="1"/>
    </xf>
    <xf numFmtId="1" fontId="39" fillId="10" borderId="66" xfId="68" applyNumberFormat="1" applyFont="1" applyFill="1" applyBorder="1" applyAlignment="1" applyProtection="1">
      <alignment horizontal="center" vertical="center" wrapText="1"/>
      <protection hidden="1"/>
    </xf>
    <xf numFmtId="1" fontId="39" fillId="10" borderId="47" xfId="68" applyNumberFormat="1" applyFont="1" applyFill="1" applyBorder="1" applyAlignment="1" applyProtection="1">
      <alignment horizontal="center" vertical="center" wrapText="1"/>
      <protection hidden="1"/>
    </xf>
    <xf numFmtId="1" fontId="39" fillId="5" borderId="102" xfId="77" applyNumberFormat="1" applyFont="1" applyFill="1" applyBorder="1" applyAlignment="1" applyProtection="1">
      <alignment horizontal="center" vertical="center"/>
      <protection hidden="1"/>
    </xf>
    <xf numFmtId="1" fontId="39" fillId="5" borderId="103" xfId="77" applyNumberFormat="1" applyFont="1" applyFill="1" applyBorder="1" applyAlignment="1" applyProtection="1">
      <alignment horizontal="center" vertical="center"/>
      <protection hidden="1"/>
    </xf>
    <xf numFmtId="1" fontId="39" fillId="0" borderId="70" xfId="77" applyNumberFormat="1" applyFont="1" applyFill="1" applyBorder="1" applyAlignment="1" applyProtection="1">
      <alignment horizontal="center" vertical="center"/>
      <protection hidden="1"/>
    </xf>
    <xf numFmtId="1" fontId="39" fillId="0" borderId="72" xfId="77" applyNumberFormat="1" applyFont="1" applyFill="1" applyBorder="1" applyAlignment="1" applyProtection="1">
      <alignment horizontal="center" vertical="center"/>
      <protection hidden="1"/>
    </xf>
    <xf numFmtId="1" fontId="39" fillId="0" borderId="74" xfId="77" applyNumberFormat="1" applyFont="1" applyFill="1" applyBorder="1" applyAlignment="1" applyProtection="1">
      <alignment horizontal="center" vertical="center"/>
      <protection hidden="1"/>
    </xf>
    <xf numFmtId="1" fontId="28" fillId="11" borderId="5" xfId="0" applyNumberFormat="1" applyFont="1" applyFill="1" applyBorder="1" applyAlignment="1">
      <alignment vertical="center"/>
    </xf>
    <xf numFmtId="1" fontId="28" fillId="11" borderId="96" xfId="0" applyNumberFormat="1" applyFont="1" applyFill="1" applyBorder="1" applyAlignment="1">
      <alignment vertical="center"/>
    </xf>
    <xf numFmtId="1" fontId="28" fillId="11" borderId="98" xfId="0" applyNumberFormat="1" applyFont="1" applyFill="1" applyBorder="1" applyAlignment="1">
      <alignment vertical="center"/>
    </xf>
    <xf numFmtId="1" fontId="28" fillId="11" borderId="100" xfId="0" applyNumberFormat="1" applyFont="1" applyFill="1" applyBorder="1" applyAlignment="1">
      <alignment vertical="center"/>
    </xf>
    <xf numFmtId="1" fontId="28" fillId="11" borderId="10" xfId="0" applyNumberFormat="1" applyFont="1" applyFill="1" applyBorder="1" applyAlignment="1">
      <alignment vertical="center"/>
    </xf>
    <xf numFmtId="1" fontId="28" fillId="11" borderId="105" xfId="0" applyNumberFormat="1" applyFont="1" applyFill="1" applyBorder="1" applyAlignment="1">
      <alignment vertical="center"/>
    </xf>
    <xf numFmtId="1" fontId="28" fillId="13" borderId="6" xfId="0" applyNumberFormat="1" applyFont="1" applyFill="1" applyBorder="1" applyAlignment="1">
      <alignment vertical="center"/>
    </xf>
    <xf numFmtId="1" fontId="28" fillId="13" borderId="3" xfId="0" applyNumberFormat="1" applyFont="1" applyFill="1" applyBorder="1" applyAlignment="1">
      <alignment vertical="center"/>
    </xf>
    <xf numFmtId="1" fontId="28" fillId="13" borderId="9" xfId="0" applyNumberFormat="1" applyFont="1" applyFill="1" applyBorder="1" applyAlignment="1">
      <alignment vertical="center"/>
    </xf>
    <xf numFmtId="1" fontId="28" fillId="13" borderId="12" xfId="0" applyNumberFormat="1" applyFont="1" applyFill="1" applyBorder="1" applyAlignment="1">
      <alignment vertical="center"/>
    </xf>
    <xf numFmtId="1" fontId="28" fillId="13" borderId="11" xfId="0" applyNumberFormat="1" applyFont="1" applyFill="1" applyBorder="1" applyAlignment="1">
      <alignment vertical="center"/>
    </xf>
    <xf numFmtId="1" fontId="28" fillId="13" borderId="40" xfId="0" applyNumberFormat="1" applyFont="1" applyFill="1" applyBorder="1" applyAlignment="1">
      <alignment vertical="center"/>
    </xf>
    <xf numFmtId="1" fontId="28" fillId="14" borderId="6" xfId="0" applyNumberFormat="1" applyFont="1" applyFill="1" applyBorder="1" applyAlignment="1">
      <alignment vertical="center"/>
    </xf>
    <xf numFmtId="1" fontId="28" fillId="14" borderId="3" xfId="0" applyNumberFormat="1" applyFont="1" applyFill="1" applyBorder="1" applyAlignment="1">
      <alignment vertical="center"/>
    </xf>
    <xf numFmtId="1" fontId="28" fillId="14" borderId="9" xfId="0" applyNumberFormat="1" applyFont="1" applyFill="1" applyBorder="1" applyAlignment="1">
      <alignment vertical="center"/>
    </xf>
    <xf numFmtId="1" fontId="28" fillId="14" borderId="12" xfId="0" applyNumberFormat="1" applyFont="1" applyFill="1" applyBorder="1" applyAlignment="1">
      <alignment vertical="center"/>
    </xf>
    <xf numFmtId="1" fontId="28" fillId="14" borderId="11" xfId="0" applyNumberFormat="1" applyFont="1" applyFill="1" applyBorder="1" applyAlignment="1">
      <alignment vertical="center"/>
    </xf>
    <xf numFmtId="1" fontId="28" fillId="14" borderId="40" xfId="0" applyNumberFormat="1" applyFont="1" applyFill="1" applyBorder="1" applyAlignment="1">
      <alignment vertical="center"/>
    </xf>
    <xf numFmtId="1" fontId="28" fillId="11" borderId="108" xfId="0" applyNumberFormat="1" applyFont="1" applyFill="1" applyBorder="1" applyAlignment="1">
      <alignment vertical="center"/>
    </xf>
    <xf numFmtId="1" fontId="28" fillId="13" borderId="29" xfId="0" applyNumberFormat="1" applyFont="1" applyFill="1" applyBorder="1" applyAlignment="1">
      <alignment vertical="center"/>
    </xf>
    <xf numFmtId="1" fontId="28" fillId="14" borderId="29" xfId="0" applyNumberFormat="1" applyFont="1" applyFill="1" applyBorder="1" applyAlignment="1">
      <alignment vertical="center"/>
    </xf>
    <xf numFmtId="1" fontId="41" fillId="11" borderId="100" xfId="0" applyNumberFormat="1" applyFont="1" applyFill="1" applyBorder="1" applyAlignment="1">
      <alignment vertical="center"/>
    </xf>
    <xf numFmtId="1" fontId="41" fillId="13" borderId="12" xfId="0" applyNumberFormat="1" applyFont="1" applyFill="1" applyBorder="1" applyAlignment="1">
      <alignment vertical="center"/>
    </xf>
    <xf numFmtId="1" fontId="41" fillId="14" borderId="12" xfId="0" applyNumberFormat="1" applyFont="1" applyFill="1" applyBorder="1" applyAlignment="1">
      <alignment vertical="center"/>
    </xf>
    <xf numFmtId="44" fontId="43" fillId="8" borderId="104" xfId="68" applyNumberFormat="1" applyFont="1" applyFill="1" applyBorder="1" applyAlignment="1" applyProtection="1">
      <alignment horizontal="center"/>
      <protection hidden="1"/>
    </xf>
    <xf numFmtId="44" fontId="43" fillId="8" borderId="109" xfId="68" applyNumberFormat="1" applyFont="1" applyFill="1" applyBorder="1" applyAlignment="1" applyProtection="1">
      <alignment horizontal="center"/>
      <protection hidden="1"/>
    </xf>
    <xf numFmtId="44" fontId="43" fillId="8" borderId="99" xfId="68" applyNumberFormat="1" applyFont="1" applyFill="1" applyBorder="1" applyAlignment="1" applyProtection="1">
      <alignment horizontal="center"/>
      <protection hidden="1"/>
    </xf>
    <xf numFmtId="44" fontId="38" fillId="8" borderId="99" xfId="68" applyNumberFormat="1" applyFont="1" applyFill="1" applyBorder="1" applyAlignment="1" applyProtection="1">
      <alignment horizontal="center"/>
      <protection hidden="1"/>
    </xf>
    <xf numFmtId="0" fontId="34" fillId="0" borderId="0" xfId="74" applyFont="1" applyAlignment="1">
      <alignment horizontal="right" vertical="center"/>
    </xf>
    <xf numFmtId="0" fontId="48" fillId="5" borderId="0" xfId="0" applyFont="1" applyFill="1" applyAlignment="1">
      <alignment horizontal="left"/>
    </xf>
    <xf numFmtId="181" fontId="43" fillId="8" borderId="29" xfId="76" applyNumberFormat="1" applyFont="1" applyFill="1" applyBorder="1" applyAlignment="1" applyProtection="1">
      <alignment horizontal="center" vertical="center"/>
      <protection hidden="1"/>
    </xf>
    <xf numFmtId="1" fontId="39" fillId="6" borderId="15" xfId="77" applyNumberFormat="1" applyFont="1" applyFill="1" applyBorder="1" applyAlignment="1" applyProtection="1">
      <alignment horizontal="center" vertical="center"/>
      <protection hidden="1"/>
    </xf>
    <xf numFmtId="1" fontId="39" fillId="11" borderId="44" xfId="77" applyNumberFormat="1" applyFont="1" applyFill="1" applyBorder="1" applyAlignment="1" applyProtection="1">
      <alignment horizontal="center" vertical="center"/>
      <protection hidden="1"/>
    </xf>
    <xf numFmtId="1" fontId="39" fillId="12" borderId="41" xfId="77" applyNumberFormat="1" applyFont="1" applyFill="1" applyBorder="1" applyAlignment="1" applyProtection="1">
      <alignment horizontal="center" vertical="center"/>
      <protection hidden="1"/>
    </xf>
    <xf numFmtId="1" fontId="39" fillId="12" borderId="14" xfId="77" applyNumberFormat="1" applyFont="1" applyFill="1" applyBorder="1" applyAlignment="1" applyProtection="1">
      <alignment horizontal="center" vertical="center"/>
      <protection hidden="1"/>
    </xf>
    <xf numFmtId="1" fontId="39" fillId="14" borderId="42" xfId="77" applyNumberFormat="1" applyFont="1" applyFill="1" applyBorder="1" applyAlignment="1" applyProtection="1">
      <alignment horizontal="center" vertical="center"/>
      <protection hidden="1"/>
    </xf>
    <xf numFmtId="181" fontId="43" fillId="8" borderId="8" xfId="76" applyNumberFormat="1" applyFont="1" applyFill="1" applyBorder="1" applyAlignment="1" applyProtection="1">
      <alignment horizontal="center" vertical="center"/>
      <protection hidden="1"/>
    </xf>
    <xf numFmtId="181" fontId="39" fillId="8" borderId="29" xfId="76" applyNumberFormat="1" applyFont="1" applyFill="1" applyBorder="1" applyAlignment="1" applyProtection="1">
      <alignment horizontal="center"/>
      <protection hidden="1"/>
    </xf>
    <xf numFmtId="44" fontId="43" fillId="8" borderId="97" xfId="68" applyNumberFormat="1" applyFont="1" applyFill="1" applyBorder="1" applyAlignment="1" applyProtection="1">
      <alignment horizontal="center"/>
      <protection hidden="1"/>
    </xf>
    <xf numFmtId="1" fontId="39" fillId="0" borderId="76" xfId="77" applyNumberFormat="1" applyFont="1" applyFill="1" applyBorder="1" applyAlignment="1" applyProtection="1">
      <alignment horizontal="center" vertical="center"/>
      <protection hidden="1"/>
    </xf>
    <xf numFmtId="181" fontId="39" fillId="8" borderId="40" xfId="76" applyNumberFormat="1" applyFont="1" applyFill="1" applyBorder="1" applyAlignment="1" applyProtection="1">
      <alignment horizontal="center"/>
      <protection hidden="1"/>
    </xf>
    <xf numFmtId="1" fontId="39" fillId="14" borderId="13" xfId="77" applyNumberFormat="1" applyFont="1" applyFill="1" applyBorder="1" applyAlignment="1" applyProtection="1">
      <alignment horizontal="center" vertical="center"/>
      <protection hidden="1"/>
    </xf>
    <xf numFmtId="1" fontId="46" fillId="5" borderId="42" xfId="77" applyNumberFormat="1" applyFont="1" applyFill="1" applyBorder="1" applyAlignment="1" applyProtection="1">
      <alignment horizontal="center" vertical="center"/>
      <protection hidden="1"/>
    </xf>
    <xf numFmtId="1" fontId="46" fillId="0" borderId="42" xfId="77" applyNumberFormat="1" applyFont="1" applyFill="1" applyBorder="1" applyAlignment="1" applyProtection="1">
      <alignment horizontal="center" vertical="center"/>
      <protection hidden="1"/>
    </xf>
    <xf numFmtId="181" fontId="39" fillId="8" borderId="12" xfId="76" applyNumberFormat="1" applyFont="1" applyFill="1" applyBorder="1" applyAlignment="1" applyProtection="1">
      <alignment horizontal="center"/>
      <protection hidden="1"/>
    </xf>
    <xf numFmtId="44" fontId="43" fillId="8" borderId="101" xfId="68" applyNumberFormat="1" applyFont="1" applyFill="1" applyBorder="1" applyAlignment="1" applyProtection="1">
      <alignment horizontal="center"/>
      <protection hidden="1"/>
    </xf>
    <xf numFmtId="1" fontId="39" fillId="12" borderId="20" xfId="77" applyNumberFormat="1" applyFont="1" applyFill="1" applyBorder="1" applyAlignment="1" applyProtection="1">
      <alignment horizontal="center" vertical="center"/>
      <protection hidden="1"/>
    </xf>
    <xf numFmtId="1" fontId="39" fillId="5" borderId="23" xfId="77" applyNumberFormat="1" applyFont="1" applyFill="1" applyBorder="1" applyAlignment="1" applyProtection="1">
      <alignment horizontal="center" vertical="center"/>
      <protection hidden="1"/>
    </xf>
    <xf numFmtId="1" fontId="39" fillId="0" borderId="78" xfId="77" applyNumberFormat="1" applyFont="1" applyFill="1" applyBorder="1" applyAlignment="1" applyProtection="1">
      <alignment horizontal="center" vertical="center"/>
      <protection hidden="1"/>
    </xf>
    <xf numFmtId="181" fontId="43" fillId="8" borderId="6" xfId="76" applyNumberFormat="1" applyFont="1" applyFill="1" applyBorder="1" applyAlignment="1" applyProtection="1">
      <alignment vertical="center"/>
      <protection hidden="1"/>
    </xf>
    <xf numFmtId="1" fontId="39" fillId="5" borderId="117" xfId="77" applyNumberFormat="1" applyFont="1" applyFill="1" applyBorder="1" applyAlignment="1" applyProtection="1">
      <alignment horizontal="center" vertical="center"/>
      <protection hidden="1"/>
    </xf>
    <xf numFmtId="1" fontId="39" fillId="5" borderId="118" xfId="77" applyNumberFormat="1" applyFont="1" applyFill="1" applyBorder="1" applyAlignment="1" applyProtection="1">
      <alignment horizontal="center" vertical="center"/>
      <protection hidden="1"/>
    </xf>
    <xf numFmtId="1" fontId="39" fillId="5" borderId="119" xfId="77" applyNumberFormat="1" applyFont="1" applyFill="1" applyBorder="1" applyAlignment="1" applyProtection="1">
      <alignment horizontal="center" vertical="center"/>
      <protection hidden="1"/>
    </xf>
    <xf numFmtId="1" fontId="39" fillId="5" borderId="120" xfId="77" applyNumberFormat="1" applyFont="1" applyFill="1" applyBorder="1" applyAlignment="1" applyProtection="1">
      <alignment horizontal="center" vertical="center"/>
      <protection hidden="1"/>
    </xf>
    <xf numFmtId="1" fontId="39" fillId="12" borderId="64" xfId="77" applyNumberFormat="1" applyFont="1" applyFill="1" applyBorder="1" applyAlignment="1" applyProtection="1">
      <alignment horizontal="center" vertical="center"/>
      <protection hidden="1"/>
    </xf>
    <xf numFmtId="1" fontId="39" fillId="12" borderId="121" xfId="77" applyNumberFormat="1" applyFont="1" applyFill="1" applyBorder="1" applyAlignment="1" applyProtection="1">
      <alignment horizontal="center" vertical="center"/>
      <protection hidden="1"/>
    </xf>
    <xf numFmtId="1" fontId="39" fillId="12" borderId="120" xfId="77" applyNumberFormat="1" applyFont="1" applyFill="1" applyBorder="1" applyAlignment="1" applyProtection="1">
      <alignment horizontal="center" vertical="center"/>
      <protection hidden="1"/>
    </xf>
    <xf numFmtId="1" fontId="39" fillId="14" borderId="119" xfId="77" applyNumberFormat="1" applyFont="1" applyFill="1" applyBorder="1" applyAlignment="1" applyProtection="1">
      <alignment horizontal="center" vertical="center"/>
      <protection hidden="1"/>
    </xf>
    <xf numFmtId="1" fontId="39" fillId="5" borderId="121" xfId="77" applyNumberFormat="1" applyFont="1" applyFill="1" applyBorder="1" applyAlignment="1" applyProtection="1">
      <alignment horizontal="center" vertical="center"/>
      <protection hidden="1"/>
    </xf>
    <xf numFmtId="1" fontId="39" fillId="5" borderId="122" xfId="77" applyNumberFormat="1" applyFont="1" applyFill="1" applyBorder="1" applyAlignment="1" applyProtection="1">
      <alignment horizontal="center" vertical="center"/>
      <protection hidden="1"/>
    </xf>
    <xf numFmtId="1" fontId="39" fillId="0" borderId="118" xfId="77" applyNumberFormat="1" applyFont="1" applyFill="1" applyBorder="1" applyAlignment="1" applyProtection="1">
      <alignment horizontal="center" vertical="center"/>
      <protection hidden="1"/>
    </xf>
    <xf numFmtId="1" fontId="39" fillId="5" borderId="64" xfId="77" applyNumberFormat="1" applyFont="1" applyFill="1" applyBorder="1" applyAlignment="1" applyProtection="1">
      <alignment horizontal="center" vertical="center"/>
      <protection hidden="1"/>
    </xf>
    <xf numFmtId="1" fontId="39" fillId="0" borderId="120" xfId="77" applyNumberFormat="1" applyFont="1" applyFill="1" applyBorder="1" applyAlignment="1" applyProtection="1">
      <alignment horizontal="center" vertical="center"/>
      <protection hidden="1"/>
    </xf>
    <xf numFmtId="1" fontId="39" fillId="0" borderId="119" xfId="77" applyNumberFormat="1" applyFont="1" applyFill="1" applyBorder="1" applyAlignment="1" applyProtection="1">
      <alignment horizontal="center" vertical="center"/>
      <protection hidden="1"/>
    </xf>
    <xf numFmtId="1" fontId="39" fillId="0" borderId="121" xfId="77" applyNumberFormat="1" applyFont="1" applyFill="1" applyBorder="1" applyAlignment="1" applyProtection="1">
      <alignment horizontal="center" vertical="center"/>
      <protection hidden="1"/>
    </xf>
    <xf numFmtId="1" fontId="39" fillId="0" borderId="122" xfId="77" applyNumberFormat="1" applyFont="1" applyFill="1" applyBorder="1" applyAlignment="1" applyProtection="1">
      <alignment horizontal="center" vertical="center"/>
      <protection hidden="1"/>
    </xf>
    <xf numFmtId="1" fontId="39" fillId="5" borderId="123" xfId="77" applyNumberFormat="1" applyFont="1" applyFill="1" applyBorder="1" applyAlignment="1" applyProtection="1">
      <alignment horizontal="center" vertical="center"/>
      <protection hidden="1"/>
    </xf>
    <xf numFmtId="1" fontId="39" fillId="11" borderId="13" xfId="77" applyNumberFormat="1" applyFont="1" applyFill="1" applyBorder="1" applyAlignment="1" applyProtection="1">
      <alignment horizontal="center" vertical="center"/>
      <protection hidden="1"/>
    </xf>
    <xf numFmtId="1" fontId="39" fillId="13" borderId="14" xfId="77" applyNumberFormat="1" applyFont="1" applyFill="1" applyBorder="1" applyAlignment="1" applyProtection="1">
      <alignment horizontal="center" vertical="center"/>
      <protection hidden="1"/>
    </xf>
    <xf numFmtId="1" fontId="39" fillId="6" borderId="42" xfId="77" applyNumberFormat="1" applyFont="1" applyFill="1" applyBorder="1" applyAlignment="1" applyProtection="1">
      <alignment horizontal="center" vertical="center"/>
      <protection hidden="1"/>
    </xf>
    <xf numFmtId="1" fontId="39" fillId="14" borderId="24" xfId="77" applyNumberFormat="1" applyFont="1" applyFill="1" applyBorder="1" applyAlignment="1" applyProtection="1">
      <alignment horizontal="center" vertical="center"/>
      <protection hidden="1"/>
    </xf>
    <xf numFmtId="1" fontId="39" fillId="5" borderId="4" xfId="77" applyNumberFormat="1" applyFont="1" applyFill="1" applyBorder="1" applyAlignment="1" applyProtection="1">
      <alignment horizontal="center" vertical="center"/>
      <protection hidden="1"/>
    </xf>
    <xf numFmtId="1" fontId="39" fillId="11" borderId="57" xfId="77" applyNumberFormat="1" applyFont="1" applyFill="1" applyBorder="1" applyAlignment="1" applyProtection="1">
      <alignment horizontal="center" vertical="center"/>
      <protection hidden="1"/>
    </xf>
    <xf numFmtId="1" fontId="39" fillId="12" borderId="59" xfId="77" applyNumberFormat="1" applyFont="1" applyFill="1" applyBorder="1" applyAlignment="1" applyProtection="1">
      <alignment horizontal="center" vertical="center"/>
      <protection hidden="1"/>
    </xf>
    <xf numFmtId="1" fontId="39" fillId="11" borderId="58" xfId="77" applyNumberFormat="1" applyFont="1" applyFill="1" applyBorder="1" applyAlignment="1" applyProtection="1">
      <alignment horizontal="center" vertical="center"/>
      <protection hidden="1"/>
    </xf>
    <xf numFmtId="1" fontId="39" fillId="14" borderId="58" xfId="77" applyNumberFormat="1" applyFont="1" applyFill="1" applyBorder="1" applyAlignment="1" applyProtection="1">
      <alignment horizontal="center" vertical="center"/>
      <protection hidden="1"/>
    </xf>
    <xf numFmtId="1" fontId="39" fillId="11" borderId="24" xfId="77" applyNumberFormat="1" applyFont="1" applyFill="1" applyBorder="1" applyAlignment="1" applyProtection="1">
      <alignment horizontal="center" vertical="center"/>
      <protection hidden="1"/>
    </xf>
    <xf numFmtId="1" fontId="39" fillId="15" borderId="59" xfId="77" applyNumberFormat="1" applyFont="1" applyFill="1" applyBorder="1" applyAlignment="1" applyProtection="1">
      <alignment horizontal="center" vertical="center"/>
      <protection hidden="1"/>
    </xf>
    <xf numFmtId="1" fontId="39" fillId="12" borderId="15" xfId="77" applyNumberFormat="1" applyFont="1" applyFill="1" applyBorder="1" applyAlignment="1" applyProtection="1">
      <alignment horizontal="center" vertical="center"/>
      <protection hidden="1"/>
    </xf>
    <xf numFmtId="1" fontId="39" fillId="12" borderId="24" xfId="77" applyNumberFormat="1" applyFont="1" applyFill="1" applyBorder="1" applyAlignment="1" applyProtection="1">
      <alignment horizontal="center" vertical="center"/>
      <protection hidden="1"/>
    </xf>
    <xf numFmtId="1" fontId="39" fillId="12" borderId="58" xfId="77" applyNumberFormat="1" applyFont="1" applyFill="1" applyBorder="1" applyAlignment="1" applyProtection="1">
      <alignment horizontal="center" vertical="center"/>
      <protection hidden="1"/>
    </xf>
    <xf numFmtId="1" fontId="39" fillId="11" borderId="59" xfId="77" applyNumberFormat="1" applyFont="1" applyFill="1" applyBorder="1" applyAlignment="1" applyProtection="1">
      <alignment horizontal="center" vertical="center"/>
      <protection hidden="1"/>
    </xf>
    <xf numFmtId="1" fontId="39" fillId="14" borderId="59" xfId="77" applyNumberFormat="1" applyFont="1" applyFill="1" applyBorder="1" applyAlignment="1" applyProtection="1">
      <alignment horizontal="center" vertical="center"/>
      <protection hidden="1"/>
    </xf>
    <xf numFmtId="1" fontId="39" fillId="12" borderId="4" xfId="77" applyNumberFormat="1" applyFont="1" applyFill="1" applyBorder="1" applyAlignment="1" applyProtection="1">
      <alignment horizontal="center" vertical="center"/>
      <protection hidden="1"/>
    </xf>
    <xf numFmtId="181" fontId="43" fillId="8" borderId="107" xfId="76" applyNumberFormat="1" applyFont="1" applyFill="1" applyBorder="1" applyAlignment="1" applyProtection="1">
      <alignment horizontal="center" vertical="center"/>
      <protection hidden="1"/>
    </xf>
    <xf numFmtId="44" fontId="43" fillId="8" borderId="124" xfId="68" applyNumberFormat="1" applyFont="1" applyFill="1" applyBorder="1" applyAlignment="1" applyProtection="1">
      <alignment horizontal="center"/>
      <protection hidden="1"/>
    </xf>
    <xf numFmtId="1" fontId="39" fillId="5" borderId="125" xfId="77" applyNumberFormat="1" applyFont="1" applyFill="1" applyBorder="1" applyAlignment="1" applyProtection="1">
      <alignment horizontal="center" vertical="center"/>
      <protection hidden="1"/>
    </xf>
    <xf numFmtId="1" fontId="39" fillId="5" borderId="126" xfId="77" applyNumberFormat="1" applyFont="1" applyFill="1" applyBorder="1" applyAlignment="1" applyProtection="1">
      <alignment horizontal="center" vertical="center"/>
      <protection hidden="1"/>
    </xf>
    <xf numFmtId="1" fontId="39" fillId="5" borderId="127" xfId="77" applyNumberFormat="1" applyFont="1" applyFill="1" applyBorder="1" applyAlignment="1" applyProtection="1">
      <alignment horizontal="center" vertical="center"/>
      <protection hidden="1"/>
    </xf>
    <xf numFmtId="1" fontId="39" fillId="5" borderId="128" xfId="77" applyNumberFormat="1" applyFont="1" applyFill="1" applyBorder="1" applyAlignment="1" applyProtection="1">
      <alignment horizontal="center" vertical="center"/>
      <protection hidden="1"/>
    </xf>
    <xf numFmtId="1" fontId="39" fillId="11" borderId="1" xfId="77" applyNumberFormat="1" applyFont="1" applyFill="1" applyBorder="1" applyAlignment="1" applyProtection="1">
      <alignment horizontal="center" vertical="center"/>
      <protection hidden="1"/>
    </xf>
    <xf numFmtId="1" fontId="39" fillId="5" borderId="129" xfId="77" applyNumberFormat="1" applyFont="1" applyFill="1" applyBorder="1" applyAlignment="1" applyProtection="1">
      <alignment horizontal="center" vertical="center"/>
      <protection hidden="1"/>
    </xf>
    <xf numFmtId="1" fontId="39" fillId="14" borderId="127" xfId="77" applyNumberFormat="1" applyFont="1" applyFill="1" applyBorder="1" applyAlignment="1" applyProtection="1">
      <alignment horizontal="center" vertical="center"/>
      <protection hidden="1"/>
    </xf>
    <xf numFmtId="1" fontId="39" fillId="14" borderId="126" xfId="77" applyNumberFormat="1" applyFont="1" applyFill="1" applyBorder="1" applyAlignment="1" applyProtection="1">
      <alignment horizontal="center" vertical="center"/>
      <protection hidden="1"/>
    </xf>
    <xf numFmtId="1" fontId="39" fillId="5" borderId="130" xfId="77" applyNumberFormat="1" applyFont="1" applyFill="1" applyBorder="1" applyAlignment="1" applyProtection="1">
      <alignment horizontal="center" vertical="center"/>
      <protection hidden="1"/>
    </xf>
    <xf numFmtId="1" fontId="39" fillId="0" borderId="127" xfId="77" applyNumberFormat="1" applyFont="1" applyFill="1" applyBorder="1" applyAlignment="1" applyProtection="1">
      <alignment horizontal="center" vertical="center"/>
      <protection hidden="1"/>
    </xf>
    <xf numFmtId="1" fontId="39" fillId="0" borderId="129" xfId="77" applyNumberFormat="1" applyFont="1" applyFill="1" applyBorder="1" applyAlignment="1" applyProtection="1">
      <alignment horizontal="center" vertical="center"/>
      <protection hidden="1"/>
    </xf>
    <xf numFmtId="1" fontId="39" fillId="0" borderId="126" xfId="77" applyNumberFormat="1" applyFont="1" applyFill="1" applyBorder="1" applyAlignment="1" applyProtection="1">
      <alignment horizontal="center" vertical="center"/>
      <protection hidden="1"/>
    </xf>
    <xf numFmtId="1" fontId="39" fillId="0" borderId="130" xfId="77" applyNumberFormat="1" applyFont="1" applyFill="1" applyBorder="1" applyAlignment="1" applyProtection="1">
      <alignment horizontal="center" vertical="center"/>
      <protection hidden="1"/>
    </xf>
    <xf numFmtId="1" fontId="39" fillId="0" borderId="128" xfId="77" applyNumberFormat="1" applyFont="1" applyFill="1" applyBorder="1" applyAlignment="1" applyProtection="1">
      <alignment horizontal="center" vertical="center"/>
      <protection hidden="1"/>
    </xf>
    <xf numFmtId="1" fontId="39" fillId="0" borderId="1" xfId="77" applyNumberFormat="1" applyFont="1" applyFill="1" applyBorder="1" applyAlignment="1" applyProtection="1">
      <alignment horizontal="center" vertical="center"/>
      <protection hidden="1"/>
    </xf>
    <xf numFmtId="1" fontId="39" fillId="5" borderId="131" xfId="77" applyNumberFormat="1" applyFont="1" applyFill="1" applyBorder="1" applyAlignment="1" applyProtection="1">
      <alignment horizontal="center" vertical="center"/>
      <protection hidden="1"/>
    </xf>
    <xf numFmtId="1" fontId="28" fillId="11" borderId="106" xfId="0" applyNumberFormat="1" applyFont="1" applyFill="1" applyBorder="1" applyAlignment="1">
      <alignment vertical="center"/>
    </xf>
    <xf numFmtId="1" fontId="28" fillId="13" borderId="107" xfId="0" applyNumberFormat="1" applyFont="1" applyFill="1" applyBorder="1" applyAlignment="1">
      <alignment vertical="center"/>
    </xf>
    <xf numFmtId="1" fontId="28" fillId="14" borderId="107" xfId="0" applyNumberFormat="1" applyFont="1" applyFill="1" applyBorder="1" applyAlignment="1">
      <alignment vertical="center"/>
    </xf>
    <xf numFmtId="1" fontId="39" fillId="6" borderId="14" xfId="77" applyNumberFormat="1" applyFont="1" applyFill="1" applyBorder="1" applyAlignment="1" applyProtection="1">
      <alignment horizontal="center" vertical="center"/>
      <protection hidden="1"/>
    </xf>
    <xf numFmtId="1" fontId="39" fillId="14" borderId="21" xfId="77" applyNumberFormat="1" applyFont="1" applyFill="1" applyBorder="1" applyAlignment="1" applyProtection="1">
      <alignment horizontal="center" vertical="center"/>
      <protection hidden="1"/>
    </xf>
    <xf numFmtId="1" fontId="39" fillId="11" borderId="23" xfId="77" applyNumberFormat="1" applyFont="1" applyFill="1" applyBorder="1" applyAlignment="1" applyProtection="1">
      <alignment horizontal="center" vertical="center"/>
      <protection hidden="1"/>
    </xf>
    <xf numFmtId="1" fontId="39" fillId="0" borderId="64" xfId="77" applyNumberFormat="1" applyFont="1" applyFill="1" applyBorder="1" applyAlignment="1" applyProtection="1">
      <alignment horizontal="center" vertical="center"/>
      <protection hidden="1"/>
    </xf>
    <xf numFmtId="1" fontId="39" fillId="11" borderId="4" xfId="77" applyNumberFormat="1" applyFont="1" applyFill="1" applyBorder="1" applyAlignment="1" applyProtection="1">
      <alignment horizontal="center" vertical="center"/>
      <protection hidden="1"/>
    </xf>
    <xf numFmtId="1" fontId="39" fillId="14" borderId="57" xfId="77" applyNumberFormat="1" applyFont="1" applyFill="1" applyBorder="1" applyAlignment="1" applyProtection="1">
      <alignment horizontal="center" vertical="center"/>
      <protection hidden="1"/>
    </xf>
    <xf numFmtId="1" fontId="39" fillId="14" borderId="45" xfId="77" applyNumberFormat="1" applyFont="1" applyFill="1" applyBorder="1" applyAlignment="1" applyProtection="1">
      <alignment horizontal="center" vertical="center"/>
      <protection hidden="1"/>
    </xf>
    <xf numFmtId="1" fontId="39" fillId="14" borderId="44" xfId="77" applyNumberFormat="1" applyFont="1" applyFill="1" applyBorder="1" applyAlignment="1" applyProtection="1">
      <alignment horizontal="center" vertical="center"/>
      <protection hidden="1"/>
    </xf>
    <xf numFmtId="1" fontId="39" fillId="11" borderId="20" xfId="77" applyNumberFormat="1" applyFont="1" applyFill="1" applyBorder="1" applyAlignment="1" applyProtection="1">
      <alignment horizontal="center" vertical="center"/>
      <protection hidden="1"/>
    </xf>
    <xf numFmtId="1" fontId="39" fillId="11" borderId="45" xfId="77" applyNumberFormat="1" applyFont="1" applyFill="1" applyBorder="1" applyAlignment="1" applyProtection="1">
      <alignment horizontal="center" vertical="center"/>
      <protection hidden="1"/>
    </xf>
    <xf numFmtId="1" fontId="39" fillId="11" borderId="128" xfId="77" applyNumberFormat="1" applyFont="1" applyFill="1" applyBorder="1" applyAlignment="1" applyProtection="1">
      <alignment horizontal="center" vertical="center"/>
      <protection hidden="1"/>
    </xf>
    <xf numFmtId="1" fontId="39" fillId="5" borderId="1" xfId="77" applyNumberFormat="1" applyFont="1" applyFill="1" applyBorder="1" applyAlignment="1" applyProtection="1">
      <alignment horizontal="center" vertical="center"/>
      <protection hidden="1"/>
    </xf>
    <xf numFmtId="1" fontId="39" fillId="13" borderId="128" xfId="77" applyNumberFormat="1" applyFont="1" applyFill="1" applyBorder="1" applyAlignment="1" applyProtection="1">
      <alignment horizontal="center" vertical="center"/>
      <protection hidden="1"/>
    </xf>
    <xf numFmtId="1" fontId="39" fillId="14" borderId="50" xfId="77" applyNumberFormat="1" applyFont="1" applyFill="1" applyBorder="1" applyAlignment="1" applyProtection="1">
      <alignment horizontal="center" vertical="center"/>
      <protection hidden="1"/>
    </xf>
    <xf numFmtId="1" fontId="39" fillId="13" borderId="129" xfId="77" applyNumberFormat="1" applyFont="1" applyFill="1" applyBorder="1" applyAlignment="1" applyProtection="1">
      <alignment horizontal="center" vertical="center"/>
      <protection hidden="1"/>
    </xf>
    <xf numFmtId="1" fontId="39" fillId="14" borderId="129" xfId="77" applyNumberFormat="1" applyFont="1" applyFill="1" applyBorder="1" applyAlignment="1" applyProtection="1">
      <alignment horizontal="center" vertical="center"/>
      <protection hidden="1"/>
    </xf>
    <xf numFmtId="1" fontId="39" fillId="13" borderId="120" xfId="77" applyNumberFormat="1" applyFont="1" applyFill="1" applyBorder="1" applyAlignment="1" applyProtection="1">
      <alignment horizontal="center" vertical="center"/>
      <protection hidden="1"/>
    </xf>
    <xf numFmtId="1" fontId="39" fillId="14" borderId="120" xfId="77" applyNumberFormat="1" applyFont="1" applyFill="1" applyBorder="1" applyAlignment="1" applyProtection="1">
      <alignment horizontal="center" vertical="center"/>
      <protection hidden="1"/>
    </xf>
    <xf numFmtId="1" fontId="39" fillId="13" borderId="119" xfId="77" applyNumberFormat="1" applyFont="1" applyFill="1" applyBorder="1" applyAlignment="1" applyProtection="1">
      <alignment horizontal="center" vertical="center"/>
      <protection hidden="1"/>
    </xf>
    <xf numFmtId="1" fontId="39" fillId="14" borderId="118" xfId="77" applyNumberFormat="1" applyFont="1" applyFill="1" applyBorder="1" applyAlignment="1" applyProtection="1">
      <alignment horizontal="center" vertical="center"/>
      <protection hidden="1"/>
    </xf>
    <xf numFmtId="181" fontId="43" fillId="8" borderId="9" xfId="76" applyNumberFormat="1" applyFont="1" applyFill="1" applyBorder="1" applyAlignment="1" applyProtection="1">
      <alignment horizontal="center"/>
      <protection hidden="1"/>
    </xf>
    <xf numFmtId="44" fontId="43" fillId="8" borderId="113" xfId="68" applyNumberFormat="1" applyFont="1" applyFill="1" applyBorder="1" applyAlignment="1" applyProtection="1">
      <alignment horizontal="center"/>
      <protection hidden="1"/>
    </xf>
    <xf numFmtId="1" fontId="39" fillId="0" borderId="82" xfId="77" applyNumberFormat="1" applyFont="1" applyFill="1" applyBorder="1" applyAlignment="1" applyProtection="1">
      <alignment horizontal="center" vertical="center"/>
      <protection hidden="1"/>
    </xf>
    <xf numFmtId="1" fontId="39" fillId="11" borderId="120" xfId="77" applyNumberFormat="1" applyFont="1" applyFill="1" applyBorder="1" applyAlignment="1" applyProtection="1">
      <alignment horizontal="center" vertical="center"/>
      <protection hidden="1"/>
    </xf>
    <xf numFmtId="1" fontId="39" fillId="6" borderId="120" xfId="77" applyNumberFormat="1" applyFont="1" applyFill="1" applyBorder="1" applyAlignment="1" applyProtection="1">
      <alignment horizontal="center" vertical="center"/>
      <protection hidden="1"/>
    </xf>
    <xf numFmtId="1" fontId="39" fillId="0" borderId="15" xfId="77" applyNumberFormat="1" applyFont="1" applyBorder="1" applyAlignment="1" applyProtection="1">
      <alignment horizontal="center" vertical="center"/>
      <protection hidden="1"/>
    </xf>
    <xf numFmtId="1" fontId="39" fillId="0" borderId="42" xfId="77" applyNumberFormat="1" applyFont="1" applyBorder="1" applyAlignment="1" applyProtection="1">
      <alignment horizontal="center" vertical="center"/>
      <protection hidden="1"/>
    </xf>
    <xf numFmtId="1" fontId="39" fillId="0" borderId="14" xfId="77" applyNumberFormat="1" applyFont="1" applyBorder="1" applyAlignment="1" applyProtection="1">
      <alignment horizontal="center" vertical="center"/>
      <protection hidden="1"/>
    </xf>
    <xf numFmtId="1" fontId="39" fillId="0" borderId="41" xfId="77" applyNumberFormat="1" applyFont="1" applyBorder="1" applyAlignment="1" applyProtection="1">
      <alignment horizontal="center" vertical="center"/>
      <protection hidden="1"/>
    </xf>
    <xf numFmtId="1" fontId="39" fillId="0" borderId="71" xfId="77" applyNumberFormat="1" applyFont="1" applyBorder="1" applyAlignment="1" applyProtection="1">
      <alignment horizontal="center" vertical="center"/>
      <protection hidden="1"/>
    </xf>
    <xf numFmtId="1" fontId="39" fillId="0" borderId="13" xfId="77" applyNumberFormat="1" applyFont="1" applyBorder="1" applyAlignment="1" applyProtection="1">
      <alignment horizontal="center" vertical="center"/>
      <protection hidden="1"/>
    </xf>
    <xf numFmtId="1" fontId="39" fillId="0" borderId="24" xfId="77" applyNumberFormat="1" applyFont="1" applyBorder="1" applyAlignment="1" applyProtection="1">
      <alignment horizontal="center" vertical="center"/>
      <protection hidden="1"/>
    </xf>
    <xf numFmtId="1" fontId="39" fillId="0" borderId="21" xfId="77" applyNumberFormat="1" applyFont="1" applyBorder="1" applyAlignment="1" applyProtection="1">
      <alignment horizontal="center" vertical="center"/>
      <protection hidden="1"/>
    </xf>
    <xf numFmtId="1" fontId="39" fillId="0" borderId="20" xfId="77" applyNumberFormat="1" applyFont="1" applyBorder="1" applyAlignment="1" applyProtection="1">
      <alignment horizontal="center" vertical="center"/>
      <protection hidden="1"/>
    </xf>
    <xf numFmtId="1" fontId="39" fillId="0" borderId="45" xfId="77" applyNumberFormat="1" applyFont="1" applyBorder="1" applyAlignment="1" applyProtection="1">
      <alignment horizontal="center" vertical="center"/>
      <protection hidden="1"/>
    </xf>
    <xf numFmtId="1" fontId="39" fillId="0" borderId="44" xfId="77" applyNumberFormat="1" applyFont="1" applyBorder="1" applyAlignment="1" applyProtection="1">
      <alignment horizontal="center" vertical="center"/>
      <protection hidden="1"/>
    </xf>
    <xf numFmtId="1" fontId="39" fillId="0" borderId="79" xfId="77" applyNumberFormat="1" applyFont="1" applyBorder="1" applyAlignment="1" applyProtection="1">
      <alignment horizontal="center" vertical="center"/>
      <protection hidden="1"/>
    </xf>
    <xf numFmtId="1" fontId="39" fillId="0" borderId="117" xfId="77" applyNumberFormat="1" applyFont="1" applyBorder="1" applyAlignment="1" applyProtection="1">
      <alignment horizontal="center" vertical="center"/>
      <protection hidden="1"/>
    </xf>
    <xf numFmtId="1" fontId="39" fillId="0" borderId="118" xfId="77" applyNumberFormat="1" applyFont="1" applyBorder="1" applyAlignment="1" applyProtection="1">
      <alignment horizontal="center" vertical="center"/>
      <protection hidden="1"/>
    </xf>
    <xf numFmtId="1" fontId="39" fillId="0" borderId="119" xfId="77" applyNumberFormat="1" applyFont="1" applyBorder="1" applyAlignment="1" applyProtection="1">
      <alignment horizontal="center" vertical="center"/>
      <protection hidden="1"/>
    </xf>
    <xf numFmtId="1" fontId="39" fillId="0" borderId="120" xfId="77" applyNumberFormat="1" applyFont="1" applyBorder="1" applyAlignment="1" applyProtection="1">
      <alignment horizontal="center" vertical="center"/>
      <protection hidden="1"/>
    </xf>
    <xf numFmtId="1" fontId="39" fillId="14" borderId="64" xfId="77" applyNumberFormat="1" applyFont="1" applyFill="1" applyBorder="1" applyAlignment="1" applyProtection="1">
      <alignment horizontal="center" vertical="center"/>
      <protection hidden="1"/>
    </xf>
    <xf numFmtId="1" fontId="39" fillId="0" borderId="121" xfId="77" applyNumberFormat="1" applyFont="1" applyBorder="1" applyAlignment="1" applyProtection="1">
      <alignment horizontal="center" vertical="center"/>
      <protection hidden="1"/>
    </xf>
    <xf numFmtId="1" fontId="39" fillId="11" borderId="64" xfId="77" applyNumberFormat="1" applyFont="1" applyFill="1" applyBorder="1" applyAlignment="1" applyProtection="1">
      <alignment horizontal="center" vertical="center"/>
      <protection hidden="1"/>
    </xf>
    <xf numFmtId="1" fontId="39" fillId="0" borderId="122" xfId="77" applyNumberFormat="1" applyFont="1" applyBorder="1" applyAlignment="1" applyProtection="1">
      <alignment horizontal="center" vertical="center"/>
      <protection hidden="1"/>
    </xf>
    <xf numFmtId="1" fontId="39" fillId="0" borderId="64" xfId="77" applyNumberFormat="1" applyFont="1" applyBorder="1" applyAlignment="1" applyProtection="1">
      <alignment horizontal="center" vertical="center"/>
      <protection hidden="1"/>
    </xf>
    <xf numFmtId="1" fontId="39" fillId="0" borderId="123" xfId="77" applyNumberFormat="1" applyFont="1" applyBorder="1" applyAlignment="1" applyProtection="1">
      <alignment horizontal="center" vertical="center"/>
      <protection hidden="1"/>
    </xf>
    <xf numFmtId="0" fontId="28" fillId="0" borderId="0" xfId="0" applyFont="1" applyFill="1"/>
    <xf numFmtId="167" fontId="45" fillId="16" borderId="0" xfId="68" applyFont="1" applyFill="1"/>
    <xf numFmtId="177" fontId="36" fillId="0" borderId="0" xfId="62" applyFont="1" applyFill="1"/>
    <xf numFmtId="0" fontId="45" fillId="0" borderId="0" xfId="0" applyFont="1" applyFill="1"/>
    <xf numFmtId="179" fontId="28" fillId="0" borderId="0" xfId="68" applyNumberFormat="1" applyFont="1" applyFill="1"/>
    <xf numFmtId="167" fontId="28" fillId="0" borderId="0" xfId="68" applyFont="1" applyFill="1"/>
    <xf numFmtId="167" fontId="45" fillId="0" borderId="0" xfId="68" applyFont="1" applyFill="1"/>
    <xf numFmtId="0" fontId="27" fillId="0" borderId="0" xfId="0" applyFont="1" applyFill="1"/>
    <xf numFmtId="177" fontId="43" fillId="8" borderId="136" xfId="63" applyFont="1" applyFill="1" applyBorder="1" applyAlignment="1" applyProtection="1">
      <alignment horizontal="center"/>
      <protection hidden="1"/>
    </xf>
    <xf numFmtId="177" fontId="43" fillId="8" borderId="137" xfId="63" applyFont="1" applyFill="1" applyBorder="1" applyAlignment="1" applyProtection="1">
      <alignment horizontal="center" vertical="center"/>
      <protection hidden="1"/>
    </xf>
    <xf numFmtId="177" fontId="43" fillId="8" borderId="138" xfId="63" applyFont="1" applyFill="1" applyBorder="1" applyAlignment="1" applyProtection="1">
      <alignment horizontal="center" vertical="center"/>
      <protection hidden="1"/>
    </xf>
    <xf numFmtId="44" fontId="43" fillId="8" borderId="124" xfId="68" applyNumberFormat="1" applyFont="1" applyFill="1" applyBorder="1" applyAlignment="1" applyProtection="1">
      <alignment horizontal="center" vertical="center"/>
      <protection hidden="1"/>
    </xf>
    <xf numFmtId="49" fontId="40" fillId="8" borderId="6" xfId="68" applyNumberFormat="1" applyFont="1" applyFill="1" applyBorder="1" applyAlignment="1" applyProtection="1">
      <alignment horizontal="center"/>
      <protection hidden="1"/>
    </xf>
    <xf numFmtId="49" fontId="40" fillId="8" borderId="40" xfId="68" applyNumberFormat="1" applyFont="1" applyFill="1" applyBorder="1" applyAlignment="1" applyProtection="1">
      <alignment horizontal="center"/>
      <protection hidden="1"/>
    </xf>
    <xf numFmtId="49" fontId="40" fillId="8" borderId="11" xfId="68" applyNumberFormat="1" applyFont="1" applyFill="1" applyBorder="1" applyAlignment="1" applyProtection="1">
      <alignment horizontal="center"/>
      <protection hidden="1"/>
    </xf>
    <xf numFmtId="49" fontId="40" fillId="8" borderId="107" xfId="68" applyNumberFormat="1" applyFont="1" applyFill="1" applyBorder="1" applyAlignment="1" applyProtection="1">
      <alignment horizontal="center"/>
      <protection hidden="1"/>
    </xf>
    <xf numFmtId="49" fontId="40" fillId="8" borderId="12" xfId="68" applyNumberFormat="1" applyFont="1" applyFill="1" applyBorder="1" applyAlignment="1" applyProtection="1">
      <alignment horizontal="center"/>
      <protection hidden="1"/>
    </xf>
    <xf numFmtId="49" fontId="40" fillId="8" borderId="9" xfId="68" applyNumberFormat="1" applyFont="1" applyFill="1" applyBorder="1" applyAlignment="1" applyProtection="1">
      <alignment horizontal="center"/>
      <protection hidden="1"/>
    </xf>
    <xf numFmtId="49" fontId="40" fillId="8" borderId="3" xfId="68" applyNumberFormat="1" applyFont="1" applyFill="1" applyBorder="1" applyAlignment="1" applyProtection="1">
      <alignment horizontal="center"/>
      <protection hidden="1"/>
    </xf>
    <xf numFmtId="49" fontId="40" fillId="8" borderId="107" xfId="68" applyNumberFormat="1" applyFont="1" applyFill="1" applyBorder="1" applyAlignment="1" applyProtection="1">
      <alignment horizontal="center" vertical="center"/>
      <protection hidden="1"/>
    </xf>
    <xf numFmtId="49" fontId="40" fillId="8" borderId="29" xfId="68" applyNumberFormat="1" applyFont="1" applyFill="1" applyBorder="1" applyAlignment="1" applyProtection="1">
      <alignment horizontal="center"/>
      <protection hidden="1"/>
    </xf>
    <xf numFmtId="0" fontId="49" fillId="5" borderId="0" xfId="0" applyFont="1" applyFill="1"/>
    <xf numFmtId="177" fontId="49" fillId="5" borderId="0" xfId="62" applyFont="1" applyFill="1"/>
    <xf numFmtId="1" fontId="39" fillId="10" borderId="143" xfId="68" applyNumberFormat="1" applyFont="1" applyFill="1" applyBorder="1" applyAlignment="1" applyProtection="1">
      <alignment horizontal="center" vertical="center" wrapText="1"/>
      <protection hidden="1"/>
    </xf>
    <xf numFmtId="1" fontId="39" fillId="5" borderId="144" xfId="77" applyNumberFormat="1" applyFont="1" applyFill="1" applyBorder="1" applyAlignment="1" applyProtection="1">
      <alignment horizontal="center" vertical="center"/>
      <protection hidden="1"/>
    </xf>
    <xf numFmtId="1" fontId="39" fillId="5" borderId="145" xfId="77" applyNumberFormat="1" applyFont="1" applyFill="1" applyBorder="1" applyAlignment="1" applyProtection="1">
      <alignment horizontal="center" vertical="center"/>
      <protection hidden="1"/>
    </xf>
    <xf numFmtId="1" fontId="39" fillId="5" borderId="146" xfId="77" applyNumberFormat="1" applyFont="1" applyFill="1" applyBorder="1" applyAlignment="1" applyProtection="1">
      <alignment horizontal="center" vertical="center"/>
      <protection hidden="1"/>
    </xf>
    <xf numFmtId="1" fontId="39" fillId="5" borderId="147" xfId="77" applyNumberFormat="1" applyFont="1" applyFill="1" applyBorder="1" applyAlignment="1" applyProtection="1">
      <alignment horizontal="center" vertical="center"/>
      <protection hidden="1"/>
    </xf>
    <xf numFmtId="1" fontId="39" fillId="5" borderId="148" xfId="77" applyNumberFormat="1" applyFont="1" applyFill="1" applyBorder="1" applyAlignment="1" applyProtection="1">
      <alignment horizontal="center" vertical="center"/>
      <protection hidden="1"/>
    </xf>
    <xf numFmtId="1" fontId="39" fillId="5" borderId="149" xfId="77" applyNumberFormat="1" applyFont="1" applyFill="1" applyBorder="1" applyAlignment="1" applyProtection="1">
      <alignment horizontal="center" vertical="center"/>
      <protection hidden="1"/>
    </xf>
    <xf numFmtId="1" fontId="39" fillId="5" borderId="150" xfId="77" applyNumberFormat="1" applyFont="1" applyFill="1" applyBorder="1" applyAlignment="1" applyProtection="1">
      <alignment horizontal="center" vertical="center"/>
      <protection hidden="1"/>
    </xf>
    <xf numFmtId="1" fontId="39" fillId="0" borderId="144" xfId="77" applyNumberFormat="1" applyFont="1" applyBorder="1" applyAlignment="1" applyProtection="1">
      <alignment horizontal="center" vertical="center"/>
      <protection hidden="1"/>
    </xf>
    <xf numFmtId="1" fontId="39" fillId="5" borderId="151" xfId="77" applyNumberFormat="1" applyFont="1" applyFill="1" applyBorder="1" applyAlignment="1" applyProtection="1">
      <alignment horizontal="center" vertical="center"/>
      <protection hidden="1"/>
    </xf>
    <xf numFmtId="1" fontId="39" fillId="14" borderId="149" xfId="77" applyNumberFormat="1" applyFont="1" applyFill="1" applyBorder="1" applyAlignment="1" applyProtection="1">
      <alignment horizontal="center" vertical="center"/>
      <protection hidden="1"/>
    </xf>
    <xf numFmtId="1" fontId="39" fillId="5" borderId="152" xfId="77" applyNumberFormat="1" applyFont="1" applyFill="1" applyBorder="1" applyAlignment="1" applyProtection="1">
      <alignment horizontal="center" vertical="center"/>
      <protection hidden="1"/>
    </xf>
    <xf numFmtId="49" fontId="39" fillId="8" borderId="6" xfId="68" applyNumberFormat="1" applyFont="1" applyFill="1" applyBorder="1" applyAlignment="1" applyProtection="1">
      <alignment horizontal="center"/>
      <protection hidden="1"/>
    </xf>
    <xf numFmtId="177" fontId="43" fillId="8" borderId="156" xfId="63" applyFont="1" applyFill="1" applyBorder="1" applyAlignment="1" applyProtection="1">
      <alignment horizontal="center" vertical="center"/>
      <protection hidden="1"/>
    </xf>
    <xf numFmtId="177" fontId="43" fillId="8" borderId="157" xfId="63" applyFont="1" applyFill="1" applyBorder="1" applyAlignment="1" applyProtection="1">
      <alignment horizontal="center" vertical="center"/>
      <protection hidden="1"/>
    </xf>
    <xf numFmtId="177" fontId="43" fillId="8" borderId="62" xfId="63" applyFont="1" applyFill="1" applyBorder="1" applyAlignment="1" applyProtection="1">
      <alignment horizontal="center"/>
      <protection hidden="1"/>
    </xf>
    <xf numFmtId="177" fontId="43" fillId="8" borderId="138" xfId="63" applyFont="1" applyFill="1" applyBorder="1" applyAlignment="1" applyProtection="1">
      <alignment horizontal="center"/>
      <protection hidden="1"/>
    </xf>
    <xf numFmtId="177" fontId="43" fillId="8" borderId="90" xfId="63" applyFont="1" applyFill="1" applyBorder="1" applyAlignment="1" applyProtection="1">
      <alignment horizontal="center"/>
      <protection hidden="1"/>
    </xf>
    <xf numFmtId="177" fontId="43" fillId="8" borderId="157" xfId="63" applyFont="1" applyFill="1" applyBorder="1" applyAlignment="1" applyProtection="1">
      <alignment horizontal="center"/>
      <protection hidden="1"/>
    </xf>
    <xf numFmtId="177" fontId="43" fillId="8" borderId="155" xfId="63" applyFont="1" applyFill="1" applyBorder="1" applyAlignment="1" applyProtection="1">
      <alignment horizontal="center"/>
      <protection hidden="1"/>
    </xf>
    <xf numFmtId="7" fontId="39" fillId="13" borderId="6" xfId="68" applyNumberFormat="1" applyFont="1" applyFill="1" applyBorder="1" applyAlignment="1">
      <alignment horizontal="center" vertical="center" wrapText="1"/>
    </xf>
    <xf numFmtId="7" fontId="39" fillId="11" borderId="40" xfId="68" applyNumberFormat="1" applyFont="1" applyFill="1" applyBorder="1" applyAlignment="1">
      <alignment horizontal="center" vertical="center" wrapText="1"/>
    </xf>
    <xf numFmtId="7" fontId="41" fillId="11" borderId="12" xfId="68" applyNumberFormat="1" applyFont="1" applyFill="1" applyBorder="1"/>
    <xf numFmtId="7" fontId="41" fillId="13" borderId="12" xfId="68" applyNumberFormat="1" applyFont="1" applyFill="1" applyBorder="1"/>
    <xf numFmtId="0" fontId="31" fillId="0" borderId="26" xfId="0" applyFont="1" applyFill="1" applyBorder="1" applyAlignment="1">
      <alignment horizontal="center"/>
    </xf>
    <xf numFmtId="177" fontId="29" fillId="0" borderId="0" xfId="62" applyFont="1" applyFill="1"/>
    <xf numFmtId="44" fontId="41" fillId="0" borderId="0" xfId="68" applyNumberFormat="1" applyFont="1" applyFill="1" applyBorder="1" applyAlignment="1">
      <alignment horizontal="center"/>
    </xf>
    <xf numFmtId="44" fontId="41" fillId="14" borderId="124" xfId="68" applyNumberFormat="1" applyFont="1" applyFill="1" applyBorder="1" applyAlignment="1">
      <alignment horizontal="center" vertical="center"/>
    </xf>
    <xf numFmtId="7" fontId="39" fillId="14" borderId="43" xfId="68" applyNumberFormat="1" applyFont="1" applyFill="1" applyBorder="1" applyAlignment="1">
      <alignment horizontal="center" vertical="center" wrapText="1"/>
    </xf>
    <xf numFmtId="7" fontId="41" fillId="14" borderId="46" xfId="68" applyNumberFormat="1" applyFont="1" applyFill="1" applyBorder="1"/>
    <xf numFmtId="44" fontId="40" fillId="0" borderId="158" xfId="68" applyNumberFormat="1" applyFont="1" applyFill="1" applyBorder="1" applyAlignment="1">
      <alignment horizontal="center" vertical="center" wrapText="1"/>
    </xf>
    <xf numFmtId="44" fontId="40" fillId="0" borderId="140" xfId="68" applyNumberFormat="1" applyFont="1" applyFill="1" applyBorder="1" applyAlignment="1">
      <alignment horizontal="center" vertical="center" wrapText="1"/>
    </xf>
    <xf numFmtId="44" fontId="40" fillId="0" borderId="115" xfId="68" applyNumberFormat="1" applyFont="1" applyFill="1" applyBorder="1" applyAlignment="1">
      <alignment horizontal="center" vertical="center" wrapText="1"/>
    </xf>
    <xf numFmtId="44" fontId="40" fillId="0" borderId="160" xfId="68" applyNumberFormat="1" applyFont="1" applyFill="1" applyBorder="1" applyAlignment="1">
      <alignment horizontal="center" vertical="center" wrapText="1"/>
    </xf>
    <xf numFmtId="44" fontId="40" fillId="0" borderId="159" xfId="68" applyNumberFormat="1" applyFont="1" applyFill="1" applyBorder="1" applyAlignment="1">
      <alignment horizontal="center" vertical="center" wrapText="1"/>
    </xf>
    <xf numFmtId="44" fontId="40" fillId="0" borderId="135" xfId="68" applyNumberFormat="1" applyFont="1" applyFill="1" applyBorder="1" applyAlignment="1">
      <alignment horizontal="center" vertical="center" wrapText="1"/>
    </xf>
    <xf numFmtId="44" fontId="40" fillId="0" borderId="133" xfId="68" applyNumberFormat="1" applyFont="1" applyFill="1" applyBorder="1" applyAlignment="1">
      <alignment horizontal="center" vertical="center" wrapText="1"/>
    </xf>
    <xf numFmtId="44" fontId="40" fillId="0" borderId="139" xfId="68" applyNumberFormat="1" applyFont="1" applyFill="1" applyBorder="1" applyAlignment="1">
      <alignment horizontal="center" vertical="center" wrapText="1"/>
    </xf>
    <xf numFmtId="177" fontId="43" fillId="8" borderId="8" xfId="63" applyFont="1" applyFill="1" applyBorder="1" applyAlignment="1" applyProtection="1">
      <alignment horizontal="center" vertical="center"/>
      <protection hidden="1"/>
    </xf>
    <xf numFmtId="49" fontId="43" fillId="8" borderId="8" xfId="68" applyNumberFormat="1" applyFont="1" applyFill="1" applyBorder="1" applyAlignment="1" applyProtection="1">
      <alignment horizontal="center"/>
      <protection hidden="1"/>
    </xf>
    <xf numFmtId="44" fontId="43" fillId="8" borderId="32" xfId="68" applyNumberFormat="1" applyFont="1" applyFill="1" applyBorder="1" applyAlignment="1" applyProtection="1">
      <alignment horizontal="center"/>
      <protection hidden="1"/>
    </xf>
    <xf numFmtId="1" fontId="39" fillId="11" borderId="0" xfId="77" applyNumberFormat="1" applyFont="1" applyFill="1" applyAlignment="1" applyProtection="1">
      <alignment horizontal="center" vertical="center"/>
      <protection hidden="1"/>
    </xf>
    <xf numFmtId="1" fontId="39" fillId="14" borderId="55" xfId="77" applyNumberFormat="1" applyFont="1" applyFill="1" applyBorder="1" applyAlignment="1" applyProtection="1">
      <alignment horizontal="center" vertical="center"/>
      <protection hidden="1"/>
    </xf>
    <xf numFmtId="1" fontId="39" fillId="0" borderId="56" xfId="77" applyNumberFormat="1" applyFont="1" applyBorder="1" applyAlignment="1" applyProtection="1">
      <alignment horizontal="center" vertical="center"/>
      <protection hidden="1"/>
    </xf>
    <xf numFmtId="1" fontId="39" fillId="0" borderId="53" xfId="77" applyNumberFormat="1" applyFont="1" applyBorder="1" applyAlignment="1" applyProtection="1">
      <alignment horizontal="center" vertical="center"/>
      <protection hidden="1"/>
    </xf>
    <xf numFmtId="1" fontId="39" fillId="0" borderId="54" xfId="77" applyNumberFormat="1" applyFont="1" applyBorder="1" applyAlignment="1" applyProtection="1">
      <alignment horizontal="center" vertical="center"/>
      <protection hidden="1"/>
    </xf>
    <xf numFmtId="1" fontId="39" fillId="0" borderId="81" xfId="77" applyNumberFormat="1" applyFont="1" applyBorder="1" applyAlignment="1" applyProtection="1">
      <alignment horizontal="center" vertical="center"/>
      <protection hidden="1"/>
    </xf>
    <xf numFmtId="1" fontId="39" fillId="0" borderId="0" xfId="77" applyNumberFormat="1" applyFont="1" applyAlignment="1" applyProtection="1">
      <alignment horizontal="center" vertical="center"/>
      <protection hidden="1"/>
    </xf>
    <xf numFmtId="1" fontId="39" fillId="0" borderId="55" xfId="77" applyNumberFormat="1" applyFont="1" applyBorder="1" applyAlignment="1" applyProtection="1">
      <alignment horizontal="center" vertical="center"/>
      <protection hidden="1"/>
    </xf>
    <xf numFmtId="1" fontId="39" fillId="10" borderId="161" xfId="68" applyNumberFormat="1" applyFont="1" applyFill="1" applyBorder="1" applyAlignment="1" applyProtection="1">
      <alignment horizontal="center" vertical="center" wrapText="1"/>
      <protection hidden="1"/>
    </xf>
    <xf numFmtId="1" fontId="39" fillId="14" borderId="93" xfId="77" applyNumberFormat="1" applyFont="1" applyFill="1" applyBorder="1" applyAlignment="1" applyProtection="1">
      <alignment horizontal="center" vertical="center"/>
      <protection hidden="1"/>
    </xf>
    <xf numFmtId="1" fontId="39" fillId="5" borderId="162" xfId="77" applyNumberFormat="1" applyFont="1" applyFill="1" applyBorder="1" applyAlignment="1" applyProtection="1">
      <alignment horizontal="center" vertical="center"/>
      <protection hidden="1"/>
    </xf>
    <xf numFmtId="44" fontId="41" fillId="16" borderId="140" xfId="68" applyNumberFormat="1" applyFont="1" applyFill="1" applyBorder="1"/>
    <xf numFmtId="44" fontId="41" fillId="11" borderId="106" xfId="68" applyNumberFormat="1" applyFont="1" applyFill="1" applyBorder="1" applyAlignment="1">
      <alignment horizontal="center" vertical="center"/>
    </xf>
    <xf numFmtId="44" fontId="41" fillId="13" borderId="107" xfId="68" applyNumberFormat="1" applyFont="1" applyFill="1" applyBorder="1" applyAlignment="1">
      <alignment horizontal="center" vertical="center"/>
    </xf>
    <xf numFmtId="7" fontId="36" fillId="0" borderId="11" xfId="68" applyNumberFormat="1" applyFont="1" applyFill="1" applyBorder="1"/>
    <xf numFmtId="7" fontId="36" fillId="16" borderId="158" xfId="68" applyNumberFormat="1" applyFont="1" applyFill="1" applyBorder="1" applyAlignment="1">
      <alignment horizontal="center" vertical="center" wrapText="1"/>
    </xf>
    <xf numFmtId="167" fontId="51" fillId="0" borderId="115" xfId="68" applyFont="1" applyFill="1" applyBorder="1" applyAlignment="1">
      <alignment vertical="center"/>
    </xf>
    <xf numFmtId="167" fontId="51" fillId="16" borderId="115" xfId="68" applyFont="1" applyFill="1" applyBorder="1" applyAlignment="1">
      <alignment vertical="center"/>
    </xf>
    <xf numFmtId="167" fontId="45" fillId="0" borderId="133" xfId="68" applyFont="1" applyFill="1" applyBorder="1" applyAlignment="1">
      <alignment vertical="center"/>
    </xf>
    <xf numFmtId="167" fontId="45" fillId="11" borderId="133" xfId="68" applyFont="1" applyFill="1" applyBorder="1"/>
    <xf numFmtId="167" fontId="45" fillId="13" borderId="133" xfId="68" applyFont="1" applyFill="1" applyBorder="1"/>
    <xf numFmtId="167" fontId="45" fillId="14" borderId="133" xfId="68" applyFont="1" applyFill="1" applyBorder="1"/>
    <xf numFmtId="167" fontId="45" fillId="16" borderId="133" xfId="68" applyFont="1" applyFill="1" applyBorder="1"/>
    <xf numFmtId="181" fontId="43" fillId="8" borderId="6" xfId="76" applyNumberFormat="1" applyFont="1" applyFill="1" applyBorder="1" applyAlignment="1" applyProtection="1">
      <alignment horizontal="center" vertical="center"/>
      <protection hidden="1"/>
    </xf>
    <xf numFmtId="177" fontId="43" fillId="8" borderId="136" xfId="63" applyFont="1" applyFill="1" applyBorder="1" applyAlignment="1" applyProtection="1">
      <alignment horizontal="center" vertical="center"/>
      <protection hidden="1"/>
    </xf>
    <xf numFmtId="177" fontId="43" fillId="8" borderId="114" xfId="63" applyFont="1" applyFill="1" applyBorder="1" applyAlignment="1" applyProtection="1">
      <alignment horizontal="center" vertical="center"/>
      <protection hidden="1"/>
    </xf>
    <xf numFmtId="181" fontId="43" fillId="8" borderId="11" xfId="76" applyNumberFormat="1" applyFont="1" applyFill="1" applyBorder="1" applyAlignment="1" applyProtection="1">
      <alignment horizontal="center" vertical="center"/>
      <protection hidden="1"/>
    </xf>
    <xf numFmtId="0" fontId="47" fillId="8" borderId="115" xfId="77" applyNumberFormat="1" applyFont="1" applyFill="1" applyBorder="1" applyAlignment="1" applyProtection="1">
      <alignment horizontal="center" vertical="center" wrapText="1"/>
      <protection hidden="1"/>
    </xf>
    <xf numFmtId="179" fontId="28" fillId="5" borderId="64" xfId="68" applyNumberFormat="1" applyFont="1" applyFill="1" applyBorder="1" applyProtection="1">
      <protection hidden="1"/>
    </xf>
    <xf numFmtId="179" fontId="28" fillId="5" borderId="4" xfId="68" applyNumberFormat="1" applyFont="1" applyFill="1" applyBorder="1" applyProtection="1">
      <protection hidden="1"/>
    </xf>
    <xf numFmtId="0" fontId="47" fillId="8" borderId="133" xfId="77" applyNumberFormat="1" applyFont="1" applyFill="1" applyBorder="1" applyAlignment="1" applyProtection="1">
      <alignment horizontal="center" vertical="center" wrapText="1"/>
      <protection hidden="1"/>
    </xf>
    <xf numFmtId="0" fontId="47" fillId="8" borderId="139" xfId="77" applyNumberFormat="1" applyFont="1" applyFill="1" applyBorder="1" applyAlignment="1" applyProtection="1">
      <alignment horizontal="center" vertical="center" wrapText="1"/>
      <protection hidden="1"/>
    </xf>
    <xf numFmtId="0" fontId="47" fillId="8" borderId="140" xfId="77" applyNumberFormat="1" applyFont="1" applyFill="1" applyBorder="1" applyAlignment="1" applyProtection="1">
      <alignment horizontal="center" vertical="center" wrapText="1"/>
      <protection hidden="1"/>
    </xf>
    <xf numFmtId="0" fontId="47" fillId="8" borderId="7" xfId="77" applyNumberFormat="1" applyFont="1" applyFill="1" applyBorder="1" applyAlignment="1" applyProtection="1">
      <alignment horizontal="center" vertical="center" wrapText="1"/>
      <protection hidden="1"/>
    </xf>
    <xf numFmtId="0" fontId="47" fillId="8" borderId="135" xfId="77" applyNumberFormat="1" applyFont="1" applyFill="1" applyBorder="1" applyAlignment="1" applyProtection="1">
      <alignment horizontal="center" vertical="center" wrapText="1"/>
      <protection hidden="1"/>
    </xf>
    <xf numFmtId="0" fontId="47" fillId="8" borderId="158" xfId="77" applyNumberFormat="1" applyFont="1" applyFill="1" applyBorder="1" applyAlignment="1" applyProtection="1">
      <alignment horizontal="center" vertical="center" wrapText="1"/>
      <protection hidden="1"/>
    </xf>
    <xf numFmtId="0" fontId="47" fillId="8" borderId="159" xfId="77" applyNumberFormat="1" applyFont="1" applyFill="1" applyBorder="1" applyAlignment="1" applyProtection="1">
      <alignment horizontal="center" vertical="center" wrapText="1"/>
      <protection hidden="1"/>
    </xf>
    <xf numFmtId="0" fontId="36" fillId="8" borderId="153" xfId="0" applyFont="1" applyFill="1" applyBorder="1" applyAlignment="1" applyProtection="1">
      <alignment horizontal="center" vertical="center" wrapText="1"/>
      <protection hidden="1"/>
    </xf>
    <xf numFmtId="0" fontId="47" fillId="8" borderId="160" xfId="77" applyNumberFormat="1" applyFont="1" applyFill="1" applyBorder="1" applyAlignment="1" applyProtection="1">
      <alignment horizontal="center" vertical="center" wrapText="1"/>
      <protection hidden="1"/>
    </xf>
    <xf numFmtId="0" fontId="36" fillId="8" borderId="110" xfId="0" applyFont="1" applyFill="1" applyBorder="1" applyAlignment="1" applyProtection="1">
      <alignment horizontal="center" vertical="center" wrapText="1"/>
      <protection hidden="1"/>
    </xf>
    <xf numFmtId="0" fontId="36" fillId="8" borderId="88" xfId="0" applyFont="1" applyFill="1" applyBorder="1" applyAlignment="1" applyProtection="1">
      <alignment horizontal="center" vertical="center" wrapText="1"/>
      <protection hidden="1"/>
    </xf>
    <xf numFmtId="0" fontId="36" fillId="8" borderId="154" xfId="0" applyFont="1" applyFill="1" applyBorder="1" applyAlignment="1" applyProtection="1">
      <alignment horizontal="center" vertical="center" wrapText="1"/>
      <protection hidden="1"/>
    </xf>
    <xf numFmtId="0" fontId="36" fillId="8" borderId="65" xfId="0" applyFont="1" applyFill="1" applyBorder="1" applyAlignment="1" applyProtection="1">
      <alignment horizontal="center" vertical="center" wrapText="1"/>
      <protection hidden="1"/>
    </xf>
    <xf numFmtId="1" fontId="45" fillId="7" borderId="82" xfId="0" applyNumberFormat="1" applyFont="1" applyFill="1" applyBorder="1" applyAlignment="1" applyProtection="1">
      <alignment horizontal="center"/>
      <protection hidden="1"/>
    </xf>
    <xf numFmtId="1" fontId="45" fillId="7" borderId="24" xfId="0" applyNumberFormat="1" applyFont="1" applyFill="1" applyBorder="1" applyAlignment="1" applyProtection="1">
      <alignment horizontal="center"/>
      <protection hidden="1"/>
    </xf>
    <xf numFmtId="1" fontId="45" fillId="7" borderId="4" xfId="0" applyNumberFormat="1" applyFont="1" applyFill="1" applyBorder="1" applyAlignment="1" applyProtection="1">
      <alignment horizontal="center"/>
      <protection hidden="1"/>
    </xf>
    <xf numFmtId="1" fontId="45" fillId="7" borderId="57" xfId="0" applyNumberFormat="1" applyFont="1" applyFill="1" applyBorder="1" applyAlignment="1" applyProtection="1">
      <alignment horizontal="center"/>
      <protection hidden="1"/>
    </xf>
    <xf numFmtId="1" fontId="45" fillId="7" borderId="114" xfId="0" applyNumberFormat="1" applyFont="1" applyFill="1" applyBorder="1" applyAlignment="1" applyProtection="1">
      <alignment horizontal="center"/>
      <protection hidden="1"/>
    </xf>
    <xf numFmtId="1" fontId="45" fillId="7" borderId="58" xfId="0" applyNumberFormat="1" applyFont="1" applyFill="1" applyBorder="1" applyAlignment="1" applyProtection="1">
      <alignment horizontal="center"/>
      <protection hidden="1"/>
    </xf>
    <xf numFmtId="1" fontId="45" fillId="7" borderId="146" xfId="0" applyNumberFormat="1" applyFont="1" applyFill="1" applyBorder="1" applyAlignment="1" applyProtection="1">
      <alignment horizontal="center"/>
      <protection hidden="1"/>
    </xf>
    <xf numFmtId="1" fontId="45" fillId="7" borderId="59" xfId="0" applyNumberFormat="1" applyFont="1" applyFill="1" applyBorder="1" applyAlignment="1" applyProtection="1">
      <alignment horizontal="center"/>
      <protection hidden="1"/>
    </xf>
    <xf numFmtId="1" fontId="45" fillId="7" borderId="83" xfId="0" applyNumberFormat="1" applyFont="1" applyFill="1" applyBorder="1" applyAlignment="1" applyProtection="1">
      <alignment horizontal="center"/>
      <protection hidden="1"/>
    </xf>
    <xf numFmtId="177" fontId="30" fillId="5" borderId="26" xfId="62" applyFont="1" applyFill="1" applyBorder="1" applyAlignment="1">
      <alignment horizontal="center" vertical="center"/>
    </xf>
    <xf numFmtId="177" fontId="30" fillId="5" borderId="27" xfId="62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/>
    </xf>
    <xf numFmtId="0" fontId="25" fillId="5" borderId="26" xfId="0" applyFont="1" applyFill="1" applyBorder="1" applyAlignment="1">
      <alignment horizontal="center"/>
    </xf>
    <xf numFmtId="177" fontId="44" fillId="0" borderId="0" xfId="62" applyFont="1" applyFill="1" applyAlignment="1">
      <alignment horizontal="right"/>
    </xf>
    <xf numFmtId="182" fontId="44" fillId="0" borderId="0" xfId="62" applyNumberFormat="1" applyFont="1" applyFill="1" applyAlignment="1">
      <alignment horizontal="center"/>
    </xf>
    <xf numFmtId="182" fontId="44" fillId="5" borderId="0" xfId="62" applyNumberFormat="1" applyFont="1" applyFill="1" applyAlignment="1">
      <alignment horizontal="center"/>
    </xf>
    <xf numFmtId="180" fontId="52" fillId="9" borderId="111" xfId="68" applyNumberFormat="1" applyFont="1" applyFill="1" applyBorder="1" applyAlignment="1">
      <alignment horizontal="center"/>
    </xf>
    <xf numFmtId="180" fontId="52" fillId="9" borderId="1" xfId="68" applyNumberFormat="1" applyFont="1" applyFill="1" applyBorder="1" applyAlignment="1">
      <alignment horizontal="center"/>
    </xf>
    <xf numFmtId="180" fontId="52" fillId="9" borderId="141" xfId="68" applyNumberFormat="1" applyFont="1" applyFill="1" applyBorder="1" applyAlignment="1">
      <alignment horizontal="center"/>
    </xf>
    <xf numFmtId="180" fontId="45" fillId="11" borderId="1" xfId="68" applyNumberFormat="1" applyFont="1" applyFill="1" applyBorder="1" applyAlignment="1">
      <alignment horizontal="center"/>
    </xf>
    <xf numFmtId="180" fontId="45" fillId="11" borderId="112" xfId="68" applyNumberFormat="1" applyFont="1" applyFill="1" applyBorder="1" applyAlignment="1">
      <alignment horizontal="center"/>
    </xf>
    <xf numFmtId="180" fontId="45" fillId="13" borderId="1" xfId="68" applyNumberFormat="1" applyFont="1" applyFill="1" applyBorder="1" applyAlignment="1">
      <alignment horizontal="center"/>
    </xf>
    <xf numFmtId="180" fontId="45" fillId="13" borderId="112" xfId="68" applyNumberFormat="1" applyFont="1" applyFill="1" applyBorder="1" applyAlignment="1">
      <alignment horizontal="center"/>
    </xf>
    <xf numFmtId="180" fontId="45" fillId="14" borderId="111" xfId="68" applyNumberFormat="1" applyFont="1" applyFill="1" applyBorder="1" applyAlignment="1">
      <alignment horizontal="center"/>
    </xf>
    <xf numFmtId="180" fontId="45" fillId="14" borderId="1" xfId="68" applyNumberFormat="1" applyFont="1" applyFill="1" applyBorder="1" applyAlignment="1">
      <alignment horizontal="center"/>
    </xf>
    <xf numFmtId="180" fontId="45" fillId="14" borderId="112" xfId="68" applyNumberFormat="1" applyFont="1" applyFill="1" applyBorder="1" applyAlignment="1">
      <alignment horizontal="center"/>
    </xf>
    <xf numFmtId="3" fontId="44" fillId="5" borderId="0" xfId="62" applyNumberFormat="1" applyFont="1" applyFill="1" applyBorder="1" applyAlignment="1">
      <alignment horizontal="left" vertical="center"/>
    </xf>
    <xf numFmtId="182" fontId="44" fillId="5" borderId="0" xfId="62" applyNumberFormat="1" applyFont="1" applyFill="1" applyBorder="1" applyAlignment="1">
      <alignment horizontal="center"/>
    </xf>
    <xf numFmtId="177" fontId="44" fillId="5" borderId="0" xfId="62" applyFont="1" applyFill="1" applyBorder="1" applyAlignment="1">
      <alignment horizontal="left" vertical="center"/>
    </xf>
    <xf numFmtId="3" fontId="29" fillId="5" borderId="0" xfId="62" applyNumberFormat="1" applyFont="1" applyFill="1" applyAlignment="1">
      <alignment horizontal="center"/>
    </xf>
    <xf numFmtId="3" fontId="44" fillId="0" borderId="0" xfId="62" applyNumberFormat="1" applyFont="1" applyFill="1" applyAlignment="1">
      <alignment horizontal="right"/>
    </xf>
    <xf numFmtId="14" fontId="38" fillId="7" borderId="60" xfId="0" applyNumberFormat="1" applyFont="1" applyFill="1" applyBorder="1" applyAlignment="1" applyProtection="1">
      <alignment horizontal="center" vertical="center"/>
      <protection hidden="1"/>
    </xf>
    <xf numFmtId="14" fontId="38" fillId="7" borderId="89" xfId="0" applyNumberFormat="1" applyFont="1" applyFill="1" applyBorder="1" applyAlignment="1" applyProtection="1">
      <alignment horizontal="center" vertical="center"/>
      <protection hidden="1"/>
    </xf>
    <xf numFmtId="14" fontId="38" fillId="7" borderId="142" xfId="0" applyNumberFormat="1" applyFont="1" applyFill="1" applyBorder="1" applyAlignment="1" applyProtection="1">
      <alignment horizontal="center" vertical="center"/>
      <protection hidden="1"/>
    </xf>
    <xf numFmtId="14" fontId="38" fillId="7" borderId="90" xfId="0" applyNumberFormat="1" applyFont="1" applyFill="1" applyBorder="1" applyAlignment="1" applyProtection="1">
      <alignment horizontal="center" vertical="center"/>
      <protection hidden="1"/>
    </xf>
    <xf numFmtId="14" fontId="38" fillId="7" borderId="61" xfId="0" applyNumberFormat="1" applyFont="1" applyFill="1" applyBorder="1" applyAlignment="1" applyProtection="1">
      <alignment horizontal="center" vertical="center"/>
      <protection hidden="1"/>
    </xf>
    <xf numFmtId="14" fontId="38" fillId="7" borderId="27" xfId="0" applyNumberFormat="1" applyFont="1" applyFill="1" applyBorder="1" applyAlignment="1" applyProtection="1">
      <alignment horizontal="center" vertical="center"/>
      <protection hidden="1"/>
    </xf>
    <xf numFmtId="14" fontId="38" fillId="7" borderId="62" xfId="0" applyNumberFormat="1" applyFont="1" applyFill="1" applyBorder="1" applyAlignment="1" applyProtection="1">
      <alignment horizontal="center" vertical="center"/>
      <protection hidden="1"/>
    </xf>
    <xf numFmtId="14" fontId="38" fillId="7" borderId="67" xfId="0" applyNumberFormat="1" applyFont="1" applyFill="1" applyBorder="1" applyAlignment="1" applyProtection="1">
      <alignment horizontal="center" vertical="center"/>
      <protection hidden="1"/>
    </xf>
    <xf numFmtId="14" fontId="38" fillId="7" borderId="88" xfId="0" applyNumberFormat="1" applyFont="1" applyFill="1" applyBorder="1" applyAlignment="1" applyProtection="1">
      <alignment horizontal="center" vertical="center"/>
      <protection hidden="1"/>
    </xf>
    <xf numFmtId="177" fontId="36" fillId="9" borderId="88" xfId="62" applyFont="1" applyFill="1" applyBorder="1" applyAlignment="1" applyProtection="1">
      <alignment horizontal="center" vertical="center" wrapText="1"/>
      <protection hidden="1"/>
    </xf>
    <xf numFmtId="177" fontId="36" fillId="9" borderId="65" xfId="62" applyFont="1" applyFill="1" applyBorder="1" applyAlignment="1" applyProtection="1">
      <alignment horizontal="center" vertical="center" wrapText="1"/>
      <protection hidden="1"/>
    </xf>
    <xf numFmtId="177" fontId="47" fillId="9" borderId="158" xfId="62" applyFont="1" applyFill="1" applyBorder="1" applyAlignment="1" applyProtection="1">
      <alignment horizontal="center" vertical="center" wrapText="1"/>
      <protection hidden="1"/>
    </xf>
    <xf numFmtId="177" fontId="47" fillId="9" borderId="140" xfId="62" applyFont="1" applyFill="1" applyBorder="1" applyAlignment="1" applyProtection="1">
      <alignment horizontal="center" vertical="center" wrapText="1"/>
      <protection hidden="1"/>
    </xf>
    <xf numFmtId="177" fontId="39" fillId="9" borderId="90" xfId="62" applyFont="1" applyFill="1" applyBorder="1" applyAlignment="1" applyProtection="1">
      <alignment horizontal="center" vertical="center"/>
      <protection hidden="1"/>
    </xf>
    <xf numFmtId="177" fontId="39" fillId="9" borderId="155" xfId="62" applyFont="1" applyFill="1" applyBorder="1" applyAlignment="1" applyProtection="1">
      <alignment horizontal="center" vertical="center"/>
      <protection hidden="1"/>
    </xf>
    <xf numFmtId="177" fontId="39" fillId="9" borderId="40" xfId="62" applyFont="1" applyFill="1" applyBorder="1" applyAlignment="1" applyProtection="1">
      <alignment horizontal="center" vertical="center"/>
      <protection hidden="1"/>
    </xf>
    <xf numFmtId="177" fontId="39" fillId="9" borderId="12" xfId="62" applyFont="1" applyFill="1" applyBorder="1" applyAlignment="1" applyProtection="1">
      <alignment horizontal="center" vertical="center"/>
      <protection hidden="1"/>
    </xf>
    <xf numFmtId="179" fontId="39" fillId="9" borderId="40" xfId="68" applyNumberFormat="1" applyFont="1" applyFill="1" applyBorder="1" applyAlignment="1" applyProtection="1">
      <alignment horizontal="center" vertical="center" wrapText="1"/>
      <protection hidden="1"/>
    </xf>
    <xf numFmtId="179" fontId="39" fillId="9" borderId="12" xfId="68" applyNumberFormat="1" applyFont="1" applyFill="1" applyBorder="1" applyAlignment="1" applyProtection="1">
      <alignment horizontal="center" vertical="center" wrapText="1"/>
      <protection hidden="1"/>
    </xf>
    <xf numFmtId="179" fontId="39" fillId="9" borderId="104" xfId="68" applyNumberFormat="1" applyFont="1" applyFill="1" applyBorder="1" applyAlignment="1" applyProtection="1">
      <alignment horizontal="center" vertical="center" wrapText="1"/>
      <protection hidden="1"/>
    </xf>
    <xf numFmtId="179" fontId="39" fillId="9" borderId="101" xfId="68" applyNumberFormat="1" applyFont="1" applyFill="1" applyBorder="1" applyAlignment="1" applyProtection="1">
      <alignment horizontal="center" vertical="center" wrapText="1"/>
      <protection hidden="1"/>
    </xf>
    <xf numFmtId="0" fontId="40" fillId="11" borderId="105" xfId="0" applyFont="1" applyFill="1" applyBorder="1" applyAlignment="1">
      <alignment horizontal="center" vertical="center" wrapText="1"/>
    </xf>
    <xf numFmtId="0" fontId="40" fillId="11" borderId="100" xfId="0" applyFont="1" applyFill="1" applyBorder="1" applyAlignment="1">
      <alignment horizontal="center" vertical="center" wrapText="1"/>
    </xf>
    <xf numFmtId="0" fontId="40" fillId="13" borderId="40" xfId="0" applyFont="1" applyFill="1" applyBorder="1" applyAlignment="1">
      <alignment horizontal="center" vertical="center" wrapText="1"/>
    </xf>
    <xf numFmtId="0" fontId="40" fillId="13" borderId="12" xfId="0" applyFont="1" applyFill="1" applyBorder="1" applyAlignment="1">
      <alignment horizontal="center" vertical="center" wrapText="1"/>
    </xf>
    <xf numFmtId="0" fontId="40" fillId="14" borderId="40" xfId="0" applyFont="1" applyFill="1" applyBorder="1" applyAlignment="1">
      <alignment horizontal="center" vertical="center" wrapText="1"/>
    </xf>
    <xf numFmtId="0" fontId="40" fillId="14" borderId="12" xfId="0" applyFont="1" applyFill="1" applyBorder="1" applyAlignment="1">
      <alignment horizontal="center" vertical="center" wrapText="1"/>
    </xf>
    <xf numFmtId="177" fontId="36" fillId="16" borderId="158" xfId="62" applyFont="1" applyFill="1" applyBorder="1" applyAlignment="1">
      <alignment horizontal="center" vertical="center"/>
    </xf>
    <xf numFmtId="177" fontId="36" fillId="16" borderId="140" xfId="62" applyFont="1" applyFill="1" applyBorder="1" applyAlignment="1">
      <alignment horizontal="center" vertical="center"/>
    </xf>
    <xf numFmtId="14" fontId="38" fillId="7" borderId="91" xfId="0" applyNumberFormat="1" applyFont="1" applyFill="1" applyBorder="1" applyAlignment="1" applyProtection="1">
      <alignment horizontal="center" vertical="center"/>
      <protection hidden="1"/>
    </xf>
    <xf numFmtId="181" fontId="43" fillId="8" borderId="6" xfId="76" applyNumberFormat="1" applyFont="1" applyFill="1" applyBorder="1" applyAlignment="1" applyProtection="1">
      <alignment horizontal="center" vertical="center"/>
      <protection hidden="1"/>
    </xf>
    <xf numFmtId="181" fontId="43" fillId="8" borderId="11" xfId="76" applyNumberFormat="1" applyFont="1" applyFill="1" applyBorder="1" applyAlignment="1" applyProtection="1">
      <alignment horizontal="center" vertical="center"/>
      <protection hidden="1"/>
    </xf>
    <xf numFmtId="0" fontId="47" fillId="8" borderId="133" xfId="77" applyNumberFormat="1" applyFont="1" applyFill="1" applyBorder="1" applyAlignment="1" applyProtection="1">
      <alignment horizontal="center" vertical="center" wrapText="1"/>
      <protection hidden="1"/>
    </xf>
    <xf numFmtId="0" fontId="47" fillId="8" borderId="135" xfId="77" applyNumberFormat="1" applyFont="1" applyFill="1" applyBorder="1" applyAlignment="1" applyProtection="1">
      <alignment horizontal="center" vertical="center" wrapText="1"/>
      <protection hidden="1"/>
    </xf>
    <xf numFmtId="177" fontId="43" fillId="8" borderId="136" xfId="63" applyFont="1" applyFill="1" applyBorder="1" applyAlignment="1" applyProtection="1">
      <alignment horizontal="center" vertical="center"/>
      <protection hidden="1"/>
    </xf>
    <xf numFmtId="177" fontId="43" fillId="8" borderId="114" xfId="63" applyFont="1" applyFill="1" applyBorder="1" applyAlignment="1" applyProtection="1">
      <alignment horizontal="center" vertical="center"/>
      <protection hidden="1"/>
    </xf>
    <xf numFmtId="0" fontId="36" fillId="8" borderId="63" xfId="0" applyFont="1" applyFill="1" applyBorder="1" applyAlignment="1" applyProtection="1">
      <alignment horizontal="center" vertical="center" wrapText="1"/>
      <protection hidden="1"/>
    </xf>
    <xf numFmtId="0" fontId="36" fillId="8" borderId="116" xfId="0" applyFont="1" applyFill="1" applyBorder="1" applyAlignment="1" applyProtection="1">
      <alignment horizontal="center" vertical="center" wrapText="1"/>
      <protection hidden="1"/>
    </xf>
    <xf numFmtId="177" fontId="36" fillId="11" borderId="63" xfId="62" applyFont="1" applyFill="1" applyBorder="1" applyAlignment="1">
      <alignment horizontal="center"/>
    </xf>
    <xf numFmtId="177" fontId="36" fillId="11" borderId="64" xfId="62" applyFont="1" applyFill="1" applyBorder="1" applyAlignment="1">
      <alignment horizontal="center"/>
    </xf>
    <xf numFmtId="177" fontId="36" fillId="11" borderId="163" xfId="62" applyFont="1" applyFill="1" applyBorder="1" applyAlignment="1">
      <alignment horizontal="center"/>
    </xf>
    <xf numFmtId="177" fontId="36" fillId="13" borderId="63" xfId="62" applyFont="1" applyFill="1" applyBorder="1" applyAlignment="1">
      <alignment horizontal="center"/>
    </xf>
    <xf numFmtId="177" fontId="36" fillId="13" borderId="64" xfId="62" applyFont="1" applyFill="1" applyBorder="1" applyAlignment="1">
      <alignment horizontal="center"/>
    </xf>
    <xf numFmtId="177" fontId="36" fillId="13" borderId="163" xfId="62" applyFont="1" applyFill="1" applyBorder="1" applyAlignment="1">
      <alignment horizontal="center"/>
    </xf>
    <xf numFmtId="3" fontId="36" fillId="14" borderId="63" xfId="62" applyNumberFormat="1" applyFont="1" applyFill="1" applyBorder="1" applyAlignment="1">
      <alignment horizontal="center"/>
    </xf>
    <xf numFmtId="3" fontId="36" fillId="14" borderId="64" xfId="62" applyNumberFormat="1" applyFont="1" applyFill="1" applyBorder="1" applyAlignment="1">
      <alignment horizontal="center"/>
    </xf>
    <xf numFmtId="3" fontId="36" fillId="14" borderId="163" xfId="62" applyNumberFormat="1" applyFont="1" applyFill="1" applyBorder="1" applyAlignment="1">
      <alignment horizontal="center"/>
    </xf>
    <xf numFmtId="0" fontId="36" fillId="8" borderId="132" xfId="0" applyFont="1" applyFill="1" applyBorder="1" applyAlignment="1" applyProtection="1">
      <alignment horizontal="center" vertical="center" wrapText="1"/>
      <protection hidden="1"/>
    </xf>
    <xf numFmtId="0" fontId="47" fillId="8" borderId="160" xfId="77" applyNumberFormat="1" applyFont="1" applyFill="1" applyBorder="1" applyAlignment="1" applyProtection="1">
      <alignment horizontal="center" vertical="center" wrapText="1"/>
      <protection hidden="1"/>
    </xf>
    <xf numFmtId="177" fontId="43" fillId="8" borderId="62" xfId="63" applyFont="1" applyFill="1" applyBorder="1" applyAlignment="1" applyProtection="1">
      <alignment horizontal="center" vertical="center"/>
      <protection hidden="1"/>
    </xf>
    <xf numFmtId="177" fontId="50" fillId="0" borderId="133" xfId="62" applyFont="1" applyFill="1" applyBorder="1" applyAlignment="1">
      <alignment horizontal="center" vertical="center"/>
    </xf>
    <xf numFmtId="177" fontId="50" fillId="0" borderId="134" xfId="62" applyFont="1" applyFill="1" applyBorder="1" applyAlignment="1">
      <alignment horizontal="center" vertical="center"/>
    </xf>
    <xf numFmtId="177" fontId="50" fillId="0" borderId="135" xfId="62" applyFont="1" applyFill="1" applyBorder="1" applyAlignment="1">
      <alignment horizontal="center" vertical="center"/>
    </xf>
    <xf numFmtId="177" fontId="40" fillId="11" borderId="40" xfId="62" applyFont="1" applyFill="1" applyBorder="1" applyAlignment="1">
      <alignment horizontal="center" vertical="center"/>
    </xf>
    <xf numFmtId="177" fontId="40" fillId="11" borderId="12" xfId="62" applyFont="1" applyFill="1" applyBorder="1" applyAlignment="1">
      <alignment horizontal="center" vertical="center"/>
    </xf>
    <xf numFmtId="177" fontId="40" fillId="13" borderId="40" xfId="62" applyFont="1" applyFill="1" applyBorder="1" applyAlignment="1">
      <alignment horizontal="center" vertical="center"/>
    </xf>
    <xf numFmtId="177" fontId="40" fillId="13" borderId="12" xfId="62" applyFont="1" applyFill="1" applyBorder="1" applyAlignment="1">
      <alignment horizontal="center" vertical="center"/>
    </xf>
    <xf numFmtId="177" fontId="40" fillId="14" borderId="43" xfId="62" applyFont="1" applyFill="1" applyBorder="1" applyAlignment="1">
      <alignment horizontal="center" vertical="center"/>
    </xf>
    <xf numFmtId="177" fontId="40" fillId="14" borderId="25" xfId="62" applyFont="1" applyFill="1" applyBorder="1" applyAlignment="1">
      <alignment horizontal="center" vertical="center"/>
    </xf>
    <xf numFmtId="0" fontId="45" fillId="16" borderId="111" xfId="0" applyFont="1" applyFill="1" applyBorder="1" applyAlignment="1">
      <alignment horizontal="center" vertical="center" wrapText="1"/>
    </xf>
    <xf numFmtId="0" fontId="45" fillId="16" borderId="1" xfId="0" applyFont="1" applyFill="1" applyBorder="1" applyAlignment="1">
      <alignment horizontal="center" vertical="center" wrapText="1"/>
    </xf>
    <xf numFmtId="0" fontId="45" fillId="16" borderId="112" xfId="0" applyFont="1" applyFill="1" applyBorder="1" applyAlignment="1">
      <alignment horizontal="center" vertical="center" wrapText="1"/>
    </xf>
    <xf numFmtId="0" fontId="45" fillId="0" borderId="11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12" xfId="0" applyFont="1" applyFill="1" applyBorder="1" applyAlignment="1">
      <alignment horizontal="center" vertical="center" wrapText="1"/>
    </xf>
    <xf numFmtId="181" fontId="43" fillId="8" borderId="9" xfId="76" applyNumberFormat="1" applyFont="1" applyFill="1" applyBorder="1" applyAlignment="1" applyProtection="1">
      <alignment horizontal="center" vertical="center"/>
      <protection hidden="1"/>
    </xf>
    <xf numFmtId="0" fontId="36" fillId="8" borderId="110" xfId="0" applyFont="1" applyFill="1" applyBorder="1" applyAlignment="1" applyProtection="1">
      <alignment horizontal="center" vertical="center" wrapText="1"/>
      <protection hidden="1"/>
    </xf>
    <xf numFmtId="0" fontId="36" fillId="8" borderId="153" xfId="0" applyFont="1" applyFill="1" applyBorder="1" applyAlignment="1" applyProtection="1">
      <alignment horizontal="center" vertical="center" wrapText="1"/>
      <protection hidden="1"/>
    </xf>
    <xf numFmtId="0" fontId="44" fillId="10" borderId="10" xfId="0" applyFont="1" applyFill="1" applyBorder="1" applyAlignment="1" applyProtection="1">
      <alignment horizontal="center"/>
      <protection hidden="1"/>
    </xf>
    <xf numFmtId="0" fontId="44" fillId="10" borderId="11" xfId="0" applyFont="1" applyFill="1" applyBorder="1" applyAlignment="1" applyProtection="1">
      <alignment horizontal="center"/>
      <protection hidden="1"/>
    </xf>
    <xf numFmtId="0" fontId="44" fillId="10" borderId="113" xfId="0" applyFont="1" applyFill="1" applyBorder="1" applyAlignment="1" applyProtection="1">
      <alignment horizontal="center"/>
      <protection hidden="1"/>
    </xf>
    <xf numFmtId="7" fontId="36" fillId="16" borderId="158" xfId="68" applyNumberFormat="1" applyFont="1" applyFill="1" applyBorder="1" applyAlignment="1" applyProtection="1">
      <alignment horizontal="center" vertical="center" wrapText="1"/>
    </xf>
  </cellXfs>
  <cellStyles count="78">
    <cellStyle name="Calc Currency (0)" xfId="1" xr:uid="{00000000-0005-0000-0000-000000000000}"/>
    <cellStyle name="Calc Currency (0) 2" xfId="2" xr:uid="{00000000-0005-0000-0000-000001000000}"/>
    <cellStyle name="Calc Currency (0) 3" xfId="3" xr:uid="{00000000-0005-0000-0000-000002000000}"/>
    <cellStyle name="Calc Currency (0) 4" xfId="4" xr:uid="{00000000-0005-0000-0000-000003000000}"/>
    <cellStyle name="Calc Currency (0) 5" xfId="5" xr:uid="{00000000-0005-0000-0000-000004000000}"/>
    <cellStyle name="Calc Currency (0) 6" xfId="6" xr:uid="{00000000-0005-0000-0000-000005000000}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pied" xfId="15" xr:uid="{00000000-0005-0000-0000-00000E000000}"/>
    <cellStyle name="COST1" xfId="16" xr:uid="{00000000-0005-0000-0000-00000F000000}"/>
    <cellStyle name="Čárka 2" xfId="76" xr:uid="{83BC0235-71EA-4B85-BCBC-B3A299ADBFC0}"/>
    <cellStyle name="Čárka 3" xfId="64" xr:uid="{00000000-0005-0000-0000-000011000000}"/>
    <cellStyle name="Čárka 3 2" xfId="66" xr:uid="{00000000-0005-0000-0000-000012000000}"/>
    <cellStyle name="Dezimal [0]_CABUDG99" xfId="17" xr:uid="{00000000-0005-0000-0000-000013000000}"/>
    <cellStyle name="Dezimal_CABUDG99" xfId="18" xr:uid="{00000000-0005-0000-0000-000014000000}"/>
    <cellStyle name="Entered" xfId="19" xr:uid="{00000000-0005-0000-0000-000015000000}"/>
    <cellStyle name="Grey" xfId="20" xr:uid="{00000000-0005-0000-0000-000016000000}"/>
    <cellStyle name="Header1" xfId="21" xr:uid="{00000000-0005-0000-0000-000017000000}"/>
    <cellStyle name="Header2" xfId="22" xr:uid="{00000000-0005-0000-0000-000018000000}"/>
    <cellStyle name="Input [yellow]" xfId="23" xr:uid="{00000000-0005-0000-0000-000019000000}"/>
    <cellStyle name="Měna 2" xfId="68" xr:uid="{B5CB1C6F-FA22-4DE4-BB19-7F2ECCD39F29}"/>
    <cellStyle name="Měna 3" xfId="72" xr:uid="{1DE480DB-7DFB-4D4C-831A-1139B7887213}"/>
    <cellStyle name="Millares [0]_PLDT" xfId="24" xr:uid="{00000000-0005-0000-0000-00001B000000}"/>
    <cellStyle name="Millares_PLDT" xfId="25" xr:uid="{00000000-0005-0000-0000-00001C000000}"/>
    <cellStyle name="Moneda [0]_PLDT" xfId="26" xr:uid="{00000000-0005-0000-0000-00001D000000}"/>
    <cellStyle name="Moneda_PLDT" xfId="27" xr:uid="{00000000-0005-0000-0000-00001E000000}"/>
    <cellStyle name="Monétaire [0]_VERA" xfId="28" xr:uid="{00000000-0005-0000-0000-00001F000000}"/>
    <cellStyle name="Monétaire_VERA" xfId="29" xr:uid="{00000000-0005-0000-0000-000020000000}"/>
    <cellStyle name="no dec" xfId="30" xr:uid="{00000000-0005-0000-0000-000021000000}"/>
    <cellStyle name="Normal - Style1" xfId="31" xr:uid="{00000000-0005-0000-0000-000022000000}"/>
    <cellStyle name="Normal - Style1 2" xfId="32" xr:uid="{00000000-0005-0000-0000-000023000000}"/>
    <cellStyle name="Normal - Style1 3" xfId="33" xr:uid="{00000000-0005-0000-0000-000024000000}"/>
    <cellStyle name="Normal - Style1 4" xfId="34" xr:uid="{00000000-0005-0000-0000-000025000000}"/>
    <cellStyle name="Normal - Style1 5" xfId="35" xr:uid="{00000000-0005-0000-0000-000026000000}"/>
    <cellStyle name="Normal - Style1 6" xfId="36" xr:uid="{00000000-0005-0000-0000-000027000000}"/>
    <cellStyle name="Normal_Media999" xfId="63" xr:uid="{00000000-0005-0000-0000-000028000000}"/>
    <cellStyle name="Normal_Plán 97" xfId="74" xr:uid="{E65281B3-194F-42DF-B5DF-F49E8178C16F}"/>
    <cellStyle name="Normal_Tisk Rok" xfId="75" xr:uid="{46C57A9F-67D5-4545-A622-241CE6B86DC2}"/>
    <cellStyle name="normálne_MORA 199" xfId="37" xr:uid="{00000000-0005-0000-0000-00002A000000}"/>
    <cellStyle name="Normální" xfId="0" builtinId="0"/>
    <cellStyle name="Normální 2" xfId="62" xr:uid="{00000000-0005-0000-0000-00002C000000}"/>
    <cellStyle name="Normální 3" xfId="65" xr:uid="{00000000-0005-0000-0000-00002D000000}"/>
    <cellStyle name="Normální 3 2" xfId="67" xr:uid="{00000000-0005-0000-0000-00002E000000}"/>
    <cellStyle name="Normální 4" xfId="69" xr:uid="{C010B845-7D21-4EE5-A3FD-39110232C9C9}"/>
    <cellStyle name="Normální 4 2" xfId="70" xr:uid="{1E5B8D56-7B06-48CF-A69A-D5250CF428A4}"/>
    <cellStyle name="Normální 5" xfId="71" xr:uid="{910DF3E1-9D52-4E73-A57E-3EFB39C98C45}"/>
    <cellStyle name="Normální 6" xfId="73" xr:uid="{7EF577F5-4B43-4F0D-B1D0-ED902177BBE0}"/>
    <cellStyle name="normální_mediaplán" xfId="77" xr:uid="{28D89D7A-C9D7-4DE6-9FFE-0CD60073A879}"/>
    <cellStyle name="Percent [2]" xfId="38" xr:uid="{00000000-0005-0000-0000-000030000000}"/>
    <cellStyle name="Percent [2] 2" xfId="39" xr:uid="{00000000-0005-0000-0000-000031000000}"/>
    <cellStyle name="Percent [2] 3" xfId="40" xr:uid="{00000000-0005-0000-0000-000032000000}"/>
    <cellStyle name="Percent [2] 4" xfId="41" xr:uid="{00000000-0005-0000-0000-000033000000}"/>
    <cellStyle name="Percent [2] 5" xfId="42" xr:uid="{00000000-0005-0000-0000-000034000000}"/>
    <cellStyle name="Percent [2] 6" xfId="43" xr:uid="{00000000-0005-0000-0000-000035000000}"/>
    <cellStyle name="Použitý hypertextový odkaz" xfId="58" builtinId="9" hidden="1"/>
    <cellStyle name="Použitý hypertextový odkaz" xfId="59" builtinId="9" hidden="1"/>
    <cellStyle name="Použitý hypertextový odkaz" xfId="60" builtinId="9" hidden="1"/>
    <cellStyle name="procent 2" xfId="44" xr:uid="{00000000-0005-0000-0000-000039000000}"/>
    <cellStyle name="procent 2 2" xfId="61" xr:uid="{00000000-0005-0000-0000-00003A000000}"/>
    <cellStyle name="PSDate" xfId="45" xr:uid="{00000000-0005-0000-0000-00003C000000}"/>
    <cellStyle name="PSDec" xfId="46" xr:uid="{00000000-0005-0000-0000-00003D000000}"/>
    <cellStyle name="PSHeading" xfId="47" xr:uid="{00000000-0005-0000-0000-00003E000000}"/>
    <cellStyle name="PSChar" xfId="48" xr:uid="{00000000-0005-0000-0000-00003F000000}"/>
    <cellStyle name="PSInt" xfId="49" xr:uid="{00000000-0005-0000-0000-000040000000}"/>
    <cellStyle name="PSSpacer" xfId="50" xr:uid="{00000000-0005-0000-0000-000041000000}"/>
    <cellStyle name="RevList" xfId="51" xr:uid="{00000000-0005-0000-0000-000042000000}"/>
    <cellStyle name="Standard_Nagano (2)" xfId="52" xr:uid="{00000000-0005-0000-0000-000043000000}"/>
    <cellStyle name="Subtotal" xfId="53" xr:uid="{00000000-0005-0000-0000-000044000000}"/>
    <cellStyle name="Tusental_Impelloplan" xfId="54" xr:uid="{00000000-0005-0000-0000-000045000000}"/>
    <cellStyle name="Valuta_Impelloplan" xfId="55" xr:uid="{00000000-0005-0000-0000-000046000000}"/>
    <cellStyle name="Währung [0]_CABUDG99" xfId="56" xr:uid="{00000000-0005-0000-0000-000047000000}"/>
    <cellStyle name="Währung_CABUDG99" xfId="57" xr:uid="{00000000-0005-0000-0000-00004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FEF"/>
      <rgbColor rgb="00EEE8DE"/>
      <rgbColor rgb="00EDF9FB"/>
      <rgbColor rgb="00E6FE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72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B7DEE8"/>
      <color rgb="FF92D050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zuzana.bergrova\Dropbox%20(Red%20Media)\redmedia%202016\klienti%202016%20Go\Maspex\TIGER\C:\Users\benny\AppData\Local\Temp\Users\benny\AppData\Local\Temp\ekonto2012\mp\Garance\Red%20Media\Klienti\ING%20pojistovna\Desktop\Zad&#225;n&#237;?71399173" TargetMode="External"/><Relationship Id="rId1" Type="http://schemas.openxmlformats.org/officeDocument/2006/relationships/externalLinkPath" Target="file:///\\71399173\Zad&#225;n&#23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ání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29866-4FAF-4C60-B7DF-B90D0E0273C2}">
  <sheetPr>
    <pageSetUpPr fitToPage="1"/>
  </sheetPr>
  <dimension ref="B1:CJ691"/>
  <sheetViews>
    <sheetView showGridLines="0" tabSelected="1" topLeftCell="A24" zoomScale="85" zoomScaleNormal="85" zoomScaleSheetLayoutView="100" workbookViewId="0">
      <selection activeCell="U45" sqref="U45"/>
    </sheetView>
  </sheetViews>
  <sheetFormatPr defaultColWidth="8" defaultRowHeight="15.75"/>
  <cols>
    <col min="1" max="1" width="8" style="1"/>
    <col min="2" max="2" width="19.625" style="343" customWidth="1"/>
    <col min="3" max="3" width="29.625" style="2" customWidth="1"/>
    <col min="4" max="4" width="11.125" style="2" customWidth="1"/>
    <col min="5" max="5" width="10.625" style="2" customWidth="1"/>
    <col min="6" max="6" width="9" style="3" bestFit="1" customWidth="1"/>
    <col min="7" max="7" width="11.125" style="3" customWidth="1"/>
    <col min="8" max="24" width="3.125" style="3" customWidth="1"/>
    <col min="25" max="25" width="3.125" style="2" customWidth="1"/>
    <col min="26" max="42" width="3.125" style="3" customWidth="1"/>
    <col min="43" max="43" width="3.125" style="2" customWidth="1"/>
    <col min="44" max="60" width="3.125" style="3" customWidth="1"/>
    <col min="61" max="61" width="3.125" style="2" customWidth="1"/>
    <col min="62" max="78" width="3.125" style="3" customWidth="1"/>
    <col min="79" max="79" width="3.125" style="2" customWidth="1"/>
    <col min="80" max="80" width="17.625" style="327" bestFit="1" customWidth="1"/>
    <col min="81" max="83" width="6.625" style="2" bestFit="1" customWidth="1"/>
    <col min="84" max="84" width="20" style="4" bestFit="1" customWidth="1"/>
    <col min="85" max="85" width="22.875" style="4" bestFit="1" customWidth="1"/>
    <col min="86" max="86" width="21.75" style="4" bestFit="1" customWidth="1"/>
    <col min="87" max="87" width="18" style="323" bestFit="1" customWidth="1"/>
    <col min="88" max="88" width="13.625" style="1" bestFit="1" customWidth="1"/>
    <col min="89" max="16384" width="8" style="1"/>
  </cols>
  <sheetData>
    <row r="1" spans="2:87" ht="24.75" customHeight="1">
      <c r="CI1" s="328"/>
    </row>
    <row r="2" spans="2:87" s="5" customFormat="1" ht="15.6" customHeight="1">
      <c r="B2" s="438" t="s">
        <v>127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  <c r="BL2" s="438"/>
      <c r="BM2" s="438"/>
      <c r="BN2" s="438"/>
      <c r="BO2" s="438"/>
      <c r="BP2" s="438"/>
      <c r="BQ2" s="438"/>
      <c r="BR2" s="438"/>
      <c r="BS2" s="438"/>
      <c r="BT2" s="438"/>
      <c r="BU2" s="438"/>
      <c r="BV2" s="438"/>
      <c r="BW2" s="438"/>
      <c r="BX2" s="438"/>
      <c r="BY2" s="438"/>
      <c r="BZ2" s="438"/>
      <c r="CA2" s="438"/>
      <c r="CB2" s="438"/>
      <c r="CC2" s="438"/>
      <c r="CD2" s="438"/>
      <c r="CE2" s="438"/>
      <c r="CF2" s="438"/>
      <c r="CG2" s="438"/>
      <c r="CH2" s="438"/>
      <c r="CI2" s="438"/>
    </row>
    <row r="3" spans="2:87" s="5" customFormat="1" ht="14.45" customHeight="1"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</row>
    <row r="4" spans="2:87" s="5" customFormat="1" ht="15">
      <c r="B4" s="344"/>
      <c r="C4" s="6"/>
      <c r="D4" s="7"/>
      <c r="E4" s="8"/>
      <c r="F4" s="9"/>
      <c r="G4" s="7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/>
      <c r="BW4" s="440"/>
      <c r="BX4" s="440"/>
      <c r="BY4" s="440"/>
      <c r="BZ4" s="440"/>
      <c r="CA4" s="440"/>
      <c r="CB4" s="369"/>
      <c r="CC4" s="441"/>
      <c r="CD4" s="441"/>
      <c r="CE4" s="441"/>
      <c r="CF4" s="441"/>
      <c r="CG4" s="441"/>
      <c r="CH4" s="441"/>
      <c r="CI4" s="441"/>
    </row>
    <row r="5" spans="2:87" s="5" customFormat="1" ht="15">
      <c r="B5" s="198" t="s">
        <v>103</v>
      </c>
      <c r="C5" s="10" t="s">
        <v>81</v>
      </c>
      <c r="D5" s="11"/>
      <c r="E5" s="8"/>
      <c r="F5" s="9"/>
      <c r="G5" s="12"/>
      <c r="AR5" s="442"/>
      <c r="AS5" s="442"/>
      <c r="AT5" s="442"/>
      <c r="AU5" s="442"/>
      <c r="AV5" s="442"/>
      <c r="AW5" s="442"/>
      <c r="AX5" s="442"/>
      <c r="AY5" s="442"/>
      <c r="AZ5" s="442"/>
      <c r="BA5" s="443"/>
      <c r="BB5" s="443"/>
      <c r="BC5" s="443"/>
      <c r="BD5" s="443"/>
      <c r="BE5" s="443"/>
      <c r="BF5" s="443"/>
      <c r="BG5" s="443"/>
      <c r="BH5" s="443"/>
      <c r="BI5" s="443"/>
      <c r="BJ5" s="442"/>
      <c r="BK5" s="442"/>
      <c r="BL5" s="442"/>
      <c r="BM5" s="442"/>
      <c r="BN5" s="442"/>
      <c r="BO5" s="442"/>
      <c r="BP5" s="442"/>
      <c r="BQ5" s="442"/>
      <c r="BR5" s="442"/>
      <c r="BS5" s="443"/>
      <c r="BT5" s="443"/>
      <c r="BU5" s="443"/>
      <c r="BV5" s="443"/>
      <c r="BW5" s="443"/>
      <c r="BX5" s="443"/>
      <c r="BY5" s="443"/>
      <c r="BZ5" s="443"/>
      <c r="CA5" s="443"/>
      <c r="CB5" s="370"/>
      <c r="CI5" s="324"/>
    </row>
    <row r="6" spans="2:87" s="5" customFormat="1" ht="15">
      <c r="B6" s="198" t="s">
        <v>104</v>
      </c>
      <c r="C6" s="10" t="s">
        <v>128</v>
      </c>
      <c r="D6" s="13"/>
      <c r="E6" s="8"/>
      <c r="F6" s="9"/>
      <c r="Z6" s="442"/>
      <c r="AA6" s="442"/>
      <c r="AB6" s="442"/>
      <c r="AC6" s="442"/>
      <c r="AD6" s="442"/>
      <c r="AE6" s="442"/>
      <c r="AF6" s="442"/>
      <c r="AG6" s="442"/>
      <c r="AH6" s="442"/>
      <c r="AI6" s="443"/>
      <c r="AJ6" s="443"/>
      <c r="AK6" s="443"/>
      <c r="AL6" s="443"/>
      <c r="AM6" s="443"/>
      <c r="AN6" s="443"/>
      <c r="AO6" s="443"/>
      <c r="AP6" s="443"/>
      <c r="AQ6" s="443"/>
      <c r="BA6" s="443"/>
      <c r="BB6" s="443"/>
      <c r="BC6" s="443"/>
      <c r="BD6" s="443"/>
      <c r="BE6" s="443"/>
      <c r="BF6" s="443"/>
      <c r="BG6" s="443"/>
      <c r="BH6" s="443"/>
      <c r="BI6" s="443"/>
      <c r="BJ6" s="442"/>
      <c r="BK6" s="442"/>
      <c r="BL6" s="442"/>
      <c r="BM6" s="442"/>
      <c r="BN6" s="442"/>
      <c r="BO6" s="442"/>
      <c r="BP6" s="442"/>
      <c r="BQ6" s="442"/>
      <c r="BR6" s="442"/>
      <c r="BS6" s="444"/>
      <c r="BT6" s="444"/>
      <c r="BU6" s="444"/>
      <c r="BV6" s="444"/>
      <c r="BW6" s="444"/>
      <c r="BX6" s="444"/>
      <c r="BY6" s="444"/>
      <c r="BZ6" s="444"/>
      <c r="CA6" s="444"/>
      <c r="CB6" s="370"/>
      <c r="CI6" s="324"/>
    </row>
    <row r="7" spans="2:87" s="5" customFormat="1" ht="15">
      <c r="B7" s="198"/>
      <c r="C7" s="10"/>
      <c r="D7" s="14"/>
      <c r="E7" s="8"/>
      <c r="F7" s="9"/>
      <c r="H7" s="457"/>
      <c r="I7" s="457"/>
      <c r="J7" s="457"/>
      <c r="K7" s="457"/>
      <c r="L7" s="457"/>
      <c r="M7" s="457"/>
      <c r="N7" s="457"/>
      <c r="O7" s="457"/>
      <c r="P7" s="457"/>
      <c r="Q7" s="456"/>
      <c r="R7" s="456"/>
      <c r="S7" s="456"/>
      <c r="T7" s="456"/>
      <c r="U7" s="456"/>
      <c r="V7" s="456"/>
      <c r="W7" s="456"/>
      <c r="X7" s="456"/>
      <c r="Y7" s="456"/>
      <c r="Z7" s="459"/>
      <c r="AA7" s="459"/>
      <c r="AB7" s="459"/>
      <c r="AC7" s="459"/>
      <c r="AD7" s="459"/>
      <c r="AE7" s="459"/>
      <c r="AF7" s="459"/>
      <c r="AG7" s="459"/>
      <c r="AH7" s="459"/>
      <c r="AI7" s="443"/>
      <c r="AJ7" s="443"/>
      <c r="AK7" s="443"/>
      <c r="AL7" s="443"/>
      <c r="AM7" s="443"/>
      <c r="AN7" s="443"/>
      <c r="AO7" s="443"/>
      <c r="AP7" s="443"/>
      <c r="AQ7" s="443"/>
      <c r="AR7" s="459"/>
      <c r="AS7" s="459"/>
      <c r="AT7" s="459"/>
      <c r="AU7" s="459"/>
      <c r="AV7" s="459"/>
      <c r="AW7" s="459"/>
      <c r="AX7" s="459"/>
      <c r="AY7" s="459"/>
      <c r="AZ7" s="459"/>
      <c r="BA7" s="443"/>
      <c r="BB7" s="443"/>
      <c r="BC7" s="443"/>
      <c r="BD7" s="443"/>
      <c r="BE7" s="443"/>
      <c r="BF7" s="443"/>
      <c r="BG7" s="443"/>
      <c r="BH7" s="443"/>
      <c r="BI7" s="443"/>
      <c r="BS7" s="444"/>
      <c r="BT7" s="444"/>
      <c r="BU7" s="444"/>
      <c r="BV7" s="444"/>
      <c r="BW7" s="444"/>
      <c r="BX7" s="444"/>
      <c r="BY7" s="444"/>
      <c r="BZ7" s="444"/>
      <c r="CA7" s="444"/>
      <c r="CB7" s="370"/>
      <c r="CI7" s="324"/>
    </row>
    <row r="8" spans="2:87" s="5" customFormat="1" ht="16.5" customHeight="1" thickBot="1">
      <c r="B8" s="198"/>
      <c r="C8" s="10"/>
      <c r="D8" s="14"/>
      <c r="E8" s="8"/>
      <c r="F8" s="9"/>
      <c r="H8" s="457"/>
      <c r="I8" s="457"/>
      <c r="J8" s="457"/>
      <c r="K8" s="457"/>
      <c r="L8" s="457"/>
      <c r="M8" s="457"/>
      <c r="N8" s="457"/>
      <c r="O8" s="457"/>
      <c r="P8" s="457"/>
      <c r="Q8" s="456"/>
      <c r="R8" s="456"/>
      <c r="S8" s="456"/>
      <c r="T8" s="456"/>
      <c r="U8" s="456"/>
      <c r="V8" s="456"/>
      <c r="W8" s="456"/>
      <c r="X8" s="456"/>
      <c r="Y8" s="456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58"/>
      <c r="BL8" s="458"/>
      <c r="BM8" s="458"/>
      <c r="BN8" s="458"/>
      <c r="BO8" s="458"/>
      <c r="BP8" s="458"/>
      <c r="BQ8" s="458"/>
      <c r="BR8" s="458"/>
      <c r="BS8" s="458"/>
      <c r="BT8" s="458"/>
      <c r="BU8" s="458"/>
      <c r="BV8" s="458"/>
      <c r="BW8" s="458"/>
      <c r="BX8" s="458"/>
      <c r="BY8" s="458"/>
      <c r="BZ8" s="458"/>
      <c r="CA8" s="458"/>
      <c r="CB8" s="370"/>
      <c r="CI8" s="324"/>
    </row>
    <row r="9" spans="2:87" ht="19.5" thickBot="1">
      <c r="B9" s="198"/>
      <c r="C9" s="199"/>
      <c r="D9" s="16"/>
      <c r="F9" s="15"/>
      <c r="G9" s="17"/>
      <c r="H9" s="455"/>
      <c r="I9" s="455"/>
      <c r="J9" s="455"/>
      <c r="K9" s="455"/>
      <c r="L9" s="455"/>
      <c r="M9" s="455"/>
      <c r="N9" s="455"/>
      <c r="O9" s="455"/>
      <c r="P9" s="455"/>
      <c r="Q9" s="456"/>
      <c r="R9" s="456"/>
      <c r="S9" s="456"/>
      <c r="T9" s="456"/>
      <c r="U9" s="456"/>
      <c r="V9" s="456"/>
      <c r="W9" s="456"/>
      <c r="X9" s="456"/>
      <c r="Y9" s="456"/>
      <c r="Z9" s="498" t="s">
        <v>109</v>
      </c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500"/>
      <c r="AR9" s="501" t="s">
        <v>110</v>
      </c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3"/>
      <c r="BJ9" s="504" t="s">
        <v>129</v>
      </c>
      <c r="BK9" s="505"/>
      <c r="BL9" s="505"/>
      <c r="BM9" s="505"/>
      <c r="BN9" s="505"/>
      <c r="BO9" s="505"/>
      <c r="BP9" s="505"/>
      <c r="BQ9" s="505"/>
      <c r="BR9" s="505"/>
      <c r="BS9" s="505"/>
      <c r="BT9" s="505"/>
      <c r="BU9" s="505"/>
      <c r="BV9" s="505"/>
      <c r="BW9" s="505"/>
      <c r="BX9" s="505"/>
      <c r="BY9" s="505"/>
      <c r="BZ9" s="505"/>
      <c r="CA9" s="506"/>
      <c r="CB9" s="322"/>
      <c r="CC9" s="18"/>
      <c r="CD9" s="18"/>
      <c r="CE9" s="18"/>
      <c r="CF9" s="2"/>
      <c r="CG9" s="2"/>
      <c r="CH9" s="2"/>
      <c r="CI9" s="325"/>
    </row>
    <row r="10" spans="2:87" ht="15.75" customHeight="1" thickBot="1">
      <c r="H10" s="445">
        <v>2021</v>
      </c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7"/>
      <c r="Z10" s="448">
        <v>2021</v>
      </c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9"/>
      <c r="AR10" s="450">
        <v>2021</v>
      </c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1"/>
      <c r="BJ10" s="452">
        <v>2021</v>
      </c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4"/>
      <c r="CB10" s="371"/>
      <c r="CF10" s="398" t="s">
        <v>114</v>
      </c>
      <c r="CG10" s="399" t="s">
        <v>115</v>
      </c>
      <c r="CH10" s="372" t="s">
        <v>130</v>
      </c>
      <c r="CI10" s="510" t="s">
        <v>118</v>
      </c>
    </row>
    <row r="11" spans="2:87" ht="17.25" customHeight="1">
      <c r="B11" s="469" t="s">
        <v>33</v>
      </c>
      <c r="C11" s="471" t="s">
        <v>34</v>
      </c>
      <c r="D11" s="473" t="s">
        <v>35</v>
      </c>
      <c r="E11" s="475" t="s">
        <v>36</v>
      </c>
      <c r="F11" s="477" t="s">
        <v>37</v>
      </c>
      <c r="G11" s="479" t="s">
        <v>38</v>
      </c>
      <c r="H11" s="468" t="s">
        <v>30</v>
      </c>
      <c r="I11" s="461"/>
      <c r="J11" s="461"/>
      <c r="K11" s="461"/>
      <c r="L11" s="463"/>
      <c r="M11" s="460" t="s">
        <v>31</v>
      </c>
      <c r="N11" s="461"/>
      <c r="O11" s="461"/>
      <c r="P11" s="461"/>
      <c r="Q11" s="460" t="s">
        <v>32</v>
      </c>
      <c r="R11" s="461"/>
      <c r="S11" s="461"/>
      <c r="T11" s="463"/>
      <c r="U11" s="460" t="s">
        <v>39</v>
      </c>
      <c r="V11" s="461"/>
      <c r="W11" s="461"/>
      <c r="X11" s="461"/>
      <c r="Y11" s="462"/>
      <c r="Z11" s="461" t="s">
        <v>30</v>
      </c>
      <c r="AA11" s="461"/>
      <c r="AB11" s="461"/>
      <c r="AC11" s="461"/>
      <c r="AD11" s="463"/>
      <c r="AE11" s="464" t="s">
        <v>31</v>
      </c>
      <c r="AF11" s="465"/>
      <c r="AG11" s="465"/>
      <c r="AH11" s="465"/>
      <c r="AI11" s="464" t="s">
        <v>32</v>
      </c>
      <c r="AJ11" s="465"/>
      <c r="AK11" s="465"/>
      <c r="AL11" s="466"/>
      <c r="AM11" s="464" t="s">
        <v>39</v>
      </c>
      <c r="AN11" s="465"/>
      <c r="AO11" s="465"/>
      <c r="AP11" s="465"/>
      <c r="AQ11" s="467"/>
      <c r="AR11" s="468" t="s">
        <v>30</v>
      </c>
      <c r="AS11" s="461"/>
      <c r="AT11" s="461"/>
      <c r="AU11" s="461"/>
      <c r="AV11" s="463"/>
      <c r="AW11" s="460" t="s">
        <v>31</v>
      </c>
      <c r="AX11" s="461"/>
      <c r="AY11" s="461"/>
      <c r="AZ11" s="461"/>
      <c r="BA11" s="460" t="s">
        <v>32</v>
      </c>
      <c r="BB11" s="461"/>
      <c r="BC11" s="461"/>
      <c r="BD11" s="463"/>
      <c r="BE11" s="460" t="s">
        <v>39</v>
      </c>
      <c r="BF11" s="461"/>
      <c r="BG11" s="461"/>
      <c r="BH11" s="461"/>
      <c r="BI11" s="489"/>
      <c r="BJ11" s="468" t="s">
        <v>30</v>
      </c>
      <c r="BK11" s="461"/>
      <c r="BL11" s="461"/>
      <c r="BM11" s="461"/>
      <c r="BN11" s="463"/>
      <c r="BO11" s="460" t="s">
        <v>31</v>
      </c>
      <c r="BP11" s="461"/>
      <c r="BQ11" s="461"/>
      <c r="BR11" s="461"/>
      <c r="BS11" s="460" t="s">
        <v>32</v>
      </c>
      <c r="BT11" s="461"/>
      <c r="BU11" s="461"/>
      <c r="BV11" s="463"/>
      <c r="BW11" s="460" t="s">
        <v>39</v>
      </c>
      <c r="BX11" s="461"/>
      <c r="BY11" s="461"/>
      <c r="BZ11" s="461"/>
      <c r="CA11" s="461"/>
      <c r="CB11" s="487" t="s">
        <v>119</v>
      </c>
      <c r="CC11" s="481" t="s">
        <v>40</v>
      </c>
      <c r="CD11" s="483" t="s">
        <v>40</v>
      </c>
      <c r="CE11" s="485" t="s">
        <v>40</v>
      </c>
      <c r="CF11" s="513" t="s">
        <v>116</v>
      </c>
      <c r="CG11" s="515" t="s">
        <v>117</v>
      </c>
      <c r="CH11" s="517" t="s">
        <v>117</v>
      </c>
      <c r="CI11" s="511"/>
    </row>
    <row r="12" spans="2:87" ht="15.75" customHeight="1" thickBot="1">
      <c r="B12" s="470"/>
      <c r="C12" s="472"/>
      <c r="D12" s="474"/>
      <c r="E12" s="476"/>
      <c r="F12" s="478"/>
      <c r="G12" s="480"/>
      <c r="H12" s="121">
        <v>35</v>
      </c>
      <c r="I12" s="27">
        <f t="shared" ref="I12:Y12" si="0">H12+1</f>
        <v>36</v>
      </c>
      <c r="J12" s="27">
        <f t="shared" si="0"/>
        <v>37</v>
      </c>
      <c r="K12" s="27">
        <f t="shared" si="0"/>
        <v>38</v>
      </c>
      <c r="L12" s="28">
        <f t="shared" si="0"/>
        <v>39</v>
      </c>
      <c r="M12" s="29">
        <f t="shared" si="0"/>
        <v>40</v>
      </c>
      <c r="N12" s="29">
        <f t="shared" si="0"/>
        <v>41</v>
      </c>
      <c r="O12" s="29">
        <f t="shared" si="0"/>
        <v>42</v>
      </c>
      <c r="P12" s="30">
        <f t="shared" si="0"/>
        <v>43</v>
      </c>
      <c r="Q12" s="26">
        <f t="shared" si="0"/>
        <v>44</v>
      </c>
      <c r="R12" s="29">
        <f t="shared" si="0"/>
        <v>45</v>
      </c>
      <c r="S12" s="29">
        <f t="shared" si="0"/>
        <v>46</v>
      </c>
      <c r="T12" s="30">
        <f t="shared" si="0"/>
        <v>47</v>
      </c>
      <c r="U12" s="164">
        <f t="shared" si="0"/>
        <v>48</v>
      </c>
      <c r="V12" s="29">
        <f t="shared" si="0"/>
        <v>49</v>
      </c>
      <c r="W12" s="29">
        <f t="shared" si="0"/>
        <v>50</v>
      </c>
      <c r="X12" s="29">
        <f t="shared" si="0"/>
        <v>51</v>
      </c>
      <c r="Y12" s="345">
        <f t="shared" si="0"/>
        <v>52</v>
      </c>
      <c r="Z12" s="29">
        <v>35</v>
      </c>
      <c r="AA12" s="27">
        <f t="shared" ref="AA12:AQ12" si="1">Z12+1</f>
        <v>36</v>
      </c>
      <c r="AB12" s="27">
        <f t="shared" si="1"/>
        <v>37</v>
      </c>
      <c r="AC12" s="27">
        <f t="shared" si="1"/>
        <v>38</v>
      </c>
      <c r="AD12" s="28">
        <f t="shared" si="1"/>
        <v>39</v>
      </c>
      <c r="AE12" s="26">
        <f t="shared" si="1"/>
        <v>40</v>
      </c>
      <c r="AF12" s="29">
        <f t="shared" si="1"/>
        <v>41</v>
      </c>
      <c r="AG12" s="29">
        <f t="shared" si="1"/>
        <v>42</v>
      </c>
      <c r="AH12" s="30">
        <f t="shared" si="1"/>
        <v>43</v>
      </c>
      <c r="AI12" s="26">
        <f t="shared" si="1"/>
        <v>44</v>
      </c>
      <c r="AJ12" s="29">
        <f t="shared" si="1"/>
        <v>45</v>
      </c>
      <c r="AK12" s="29">
        <f t="shared" si="1"/>
        <v>46</v>
      </c>
      <c r="AL12" s="30">
        <f t="shared" si="1"/>
        <v>47</v>
      </c>
      <c r="AM12" s="164">
        <f t="shared" si="1"/>
        <v>48</v>
      </c>
      <c r="AN12" s="29">
        <f t="shared" si="1"/>
        <v>49</v>
      </c>
      <c r="AO12" s="29">
        <f t="shared" si="1"/>
        <v>50</v>
      </c>
      <c r="AP12" s="29">
        <f t="shared" si="1"/>
        <v>51</v>
      </c>
      <c r="AQ12" s="122">
        <f t="shared" si="1"/>
        <v>52</v>
      </c>
      <c r="AR12" s="121">
        <v>35</v>
      </c>
      <c r="AS12" s="27">
        <f t="shared" ref="AS12:BI12" si="2">AR12+1</f>
        <v>36</v>
      </c>
      <c r="AT12" s="27">
        <f t="shared" si="2"/>
        <v>37</v>
      </c>
      <c r="AU12" s="27">
        <f t="shared" si="2"/>
        <v>38</v>
      </c>
      <c r="AV12" s="28">
        <f t="shared" si="2"/>
        <v>39</v>
      </c>
      <c r="AW12" s="29">
        <f t="shared" si="2"/>
        <v>40</v>
      </c>
      <c r="AX12" s="29">
        <f t="shared" si="2"/>
        <v>41</v>
      </c>
      <c r="AY12" s="29">
        <f t="shared" si="2"/>
        <v>42</v>
      </c>
      <c r="AZ12" s="30">
        <f t="shared" si="2"/>
        <v>43</v>
      </c>
      <c r="BA12" s="26">
        <f t="shared" si="2"/>
        <v>44</v>
      </c>
      <c r="BB12" s="29">
        <f t="shared" si="2"/>
        <v>45</v>
      </c>
      <c r="BC12" s="29">
        <f t="shared" si="2"/>
        <v>46</v>
      </c>
      <c r="BD12" s="30">
        <f t="shared" si="2"/>
        <v>47</v>
      </c>
      <c r="BE12" s="29">
        <f t="shared" si="2"/>
        <v>48</v>
      </c>
      <c r="BF12" s="29">
        <f t="shared" si="2"/>
        <v>49</v>
      </c>
      <c r="BG12" s="29">
        <f t="shared" si="2"/>
        <v>50</v>
      </c>
      <c r="BH12" s="29">
        <f t="shared" si="2"/>
        <v>51</v>
      </c>
      <c r="BI12" s="122">
        <f t="shared" si="2"/>
        <v>52</v>
      </c>
      <c r="BJ12" s="159">
        <v>35</v>
      </c>
      <c r="BK12" s="160">
        <f t="shared" ref="BK12:CA12" si="3">BJ12+1</f>
        <v>36</v>
      </c>
      <c r="BL12" s="160">
        <f t="shared" si="3"/>
        <v>37</v>
      </c>
      <c r="BM12" s="160">
        <f t="shared" si="3"/>
        <v>38</v>
      </c>
      <c r="BN12" s="161">
        <f t="shared" si="3"/>
        <v>39</v>
      </c>
      <c r="BO12" s="162">
        <f t="shared" si="3"/>
        <v>40</v>
      </c>
      <c r="BP12" s="162">
        <f t="shared" si="3"/>
        <v>41</v>
      </c>
      <c r="BQ12" s="162">
        <f t="shared" si="3"/>
        <v>42</v>
      </c>
      <c r="BR12" s="163">
        <f t="shared" si="3"/>
        <v>43</v>
      </c>
      <c r="BS12" s="164">
        <f t="shared" si="3"/>
        <v>44</v>
      </c>
      <c r="BT12" s="162">
        <f t="shared" si="3"/>
        <v>45</v>
      </c>
      <c r="BU12" s="162">
        <f t="shared" si="3"/>
        <v>46</v>
      </c>
      <c r="BV12" s="163">
        <f t="shared" si="3"/>
        <v>47</v>
      </c>
      <c r="BW12" s="164">
        <f t="shared" si="3"/>
        <v>48</v>
      </c>
      <c r="BX12" s="162">
        <f t="shared" si="3"/>
        <v>49</v>
      </c>
      <c r="BY12" s="162">
        <f t="shared" si="3"/>
        <v>50</v>
      </c>
      <c r="BZ12" s="162">
        <f t="shared" si="3"/>
        <v>51</v>
      </c>
      <c r="CA12" s="394">
        <f t="shared" si="3"/>
        <v>52</v>
      </c>
      <c r="CB12" s="488"/>
      <c r="CC12" s="482"/>
      <c r="CD12" s="484"/>
      <c r="CE12" s="486"/>
      <c r="CF12" s="514"/>
      <c r="CG12" s="516"/>
      <c r="CH12" s="518"/>
      <c r="CI12" s="512"/>
    </row>
    <row r="13" spans="2:87" ht="15" customHeight="1" thickBot="1">
      <c r="B13" s="496" t="s">
        <v>46</v>
      </c>
      <c r="C13" s="413" t="s">
        <v>106</v>
      </c>
      <c r="D13" s="330" t="s">
        <v>107</v>
      </c>
      <c r="E13" s="219">
        <v>173643</v>
      </c>
      <c r="F13" s="357" t="s">
        <v>108</v>
      </c>
      <c r="G13" s="119">
        <v>444000</v>
      </c>
      <c r="H13" s="220"/>
      <c r="I13" s="221"/>
      <c r="J13" s="221"/>
      <c r="K13" s="221"/>
      <c r="L13" s="222"/>
      <c r="M13" s="223"/>
      <c r="N13" s="223"/>
      <c r="O13" s="223"/>
      <c r="P13" s="224">
        <v>1</v>
      </c>
      <c r="Q13" s="225">
        <v>1</v>
      </c>
      <c r="R13" s="226">
        <v>1</v>
      </c>
      <c r="S13" s="226">
        <v>1</v>
      </c>
      <c r="T13" s="227">
        <v>1</v>
      </c>
      <c r="U13" s="227">
        <v>1</v>
      </c>
      <c r="V13" s="221"/>
      <c r="W13" s="221"/>
      <c r="X13" s="221"/>
      <c r="Y13" s="346"/>
      <c r="Z13" s="223"/>
      <c r="AA13" s="221"/>
      <c r="AB13" s="230"/>
      <c r="AC13" s="221"/>
      <c r="AD13" s="222"/>
      <c r="AE13" s="223"/>
      <c r="AF13" s="223"/>
      <c r="AG13" s="223"/>
      <c r="AH13" s="231"/>
      <c r="AI13" s="228"/>
      <c r="AJ13" s="232"/>
      <c r="AK13" s="232"/>
      <c r="AL13" s="233"/>
      <c r="AM13" s="234"/>
      <c r="AN13" s="230"/>
      <c r="AO13" s="230"/>
      <c r="AP13" s="230"/>
      <c r="AQ13" s="235"/>
      <c r="AR13" s="220"/>
      <c r="AS13" s="221"/>
      <c r="AT13" s="221"/>
      <c r="AU13" s="221"/>
      <c r="AV13" s="222"/>
      <c r="AW13" s="223"/>
      <c r="AX13" s="223"/>
      <c r="AY13" s="223"/>
      <c r="AZ13" s="231"/>
      <c r="BA13" s="228"/>
      <c r="BB13" s="223"/>
      <c r="BC13" s="223"/>
      <c r="BD13" s="222"/>
      <c r="BE13" s="228"/>
      <c r="BF13" s="221"/>
      <c r="BG13" s="221"/>
      <c r="BH13" s="221"/>
      <c r="BI13" s="229"/>
      <c r="BJ13" s="232"/>
      <c r="BK13" s="230"/>
      <c r="BL13" s="230"/>
      <c r="BM13" s="230"/>
      <c r="BN13" s="233"/>
      <c r="BO13" s="223"/>
      <c r="BP13" s="223"/>
      <c r="BQ13" s="223"/>
      <c r="BR13" s="224">
        <v>1</v>
      </c>
      <c r="BS13" s="225">
        <v>1</v>
      </c>
      <c r="BT13" s="226">
        <v>1</v>
      </c>
      <c r="BU13" s="226">
        <v>1</v>
      </c>
      <c r="BV13" s="227">
        <v>1</v>
      </c>
      <c r="BW13" s="234"/>
      <c r="BX13" s="221"/>
      <c r="BY13" s="221"/>
      <c r="BZ13" s="221"/>
      <c r="CA13" s="236"/>
      <c r="CB13" s="401">
        <v>0</v>
      </c>
      <c r="CC13" s="170">
        <f t="shared" ref="CC13:CC45" si="4">SUM(Z13:AQ13)</f>
        <v>0</v>
      </c>
      <c r="CD13" s="176">
        <f t="shared" ref="CD13:CD45" si="5">SUM(AR13:BI13)</f>
        <v>0</v>
      </c>
      <c r="CE13" s="182">
        <f t="shared" ref="CE13:CE45" si="6">SUM(BJ13:CA13)</f>
        <v>5</v>
      </c>
      <c r="CF13" s="366">
        <f>CC13*CB13</f>
        <v>0</v>
      </c>
      <c r="CG13" s="365">
        <f>CD13*CB13</f>
        <v>0</v>
      </c>
      <c r="CH13" s="373">
        <f>CE13*CB13</f>
        <v>0</v>
      </c>
      <c r="CI13" s="375">
        <f>SUM(CF13:CH13)</f>
        <v>0</v>
      </c>
    </row>
    <row r="14" spans="2:87" ht="15" customHeight="1" thickBot="1">
      <c r="B14" s="497"/>
      <c r="C14" s="492" t="s">
        <v>47</v>
      </c>
      <c r="D14" s="494" t="s">
        <v>43</v>
      </c>
      <c r="E14" s="490">
        <v>138724</v>
      </c>
      <c r="F14" s="335" t="s">
        <v>42</v>
      </c>
      <c r="G14" s="115">
        <v>220000</v>
      </c>
      <c r="H14" s="123"/>
      <c r="I14" s="37"/>
      <c r="J14" s="37"/>
      <c r="K14" s="37"/>
      <c r="L14" s="38"/>
      <c r="M14" s="39"/>
      <c r="N14" s="39"/>
      <c r="O14" s="39"/>
      <c r="P14" s="237">
        <v>1</v>
      </c>
      <c r="Q14" s="36"/>
      <c r="R14" s="80">
        <v>1</v>
      </c>
      <c r="S14" s="238">
        <v>1</v>
      </c>
      <c r="T14" s="38"/>
      <c r="U14" s="239">
        <v>1</v>
      </c>
      <c r="V14" s="37"/>
      <c r="W14" s="37"/>
      <c r="X14" s="37"/>
      <c r="Y14" s="347"/>
      <c r="Z14" s="39"/>
      <c r="AA14" s="37"/>
      <c r="AB14" s="91"/>
      <c r="AC14" s="37"/>
      <c r="AD14" s="38"/>
      <c r="AE14" s="39"/>
      <c r="AF14" s="39"/>
      <c r="AG14" s="108"/>
      <c r="AH14" s="237">
        <v>1</v>
      </c>
      <c r="AI14" s="94"/>
      <c r="AJ14" s="108"/>
      <c r="AK14" s="108"/>
      <c r="AL14" s="95"/>
      <c r="AM14" s="94"/>
      <c r="AN14" s="91"/>
      <c r="AO14" s="91"/>
      <c r="AP14" s="91"/>
      <c r="AQ14" s="124"/>
      <c r="AR14" s="123"/>
      <c r="AS14" s="37"/>
      <c r="AT14" s="37"/>
      <c r="AU14" s="37"/>
      <c r="AV14" s="38"/>
      <c r="AW14" s="39"/>
      <c r="AX14" s="39"/>
      <c r="AY14" s="39"/>
      <c r="AZ14" s="40"/>
      <c r="BA14" s="36"/>
      <c r="BB14" s="108"/>
      <c r="BC14" s="238">
        <v>1</v>
      </c>
      <c r="BD14" s="38"/>
      <c r="BE14" s="238">
        <v>1</v>
      </c>
      <c r="BF14" s="37"/>
      <c r="BG14" s="37"/>
      <c r="BH14" s="37"/>
      <c r="BI14" s="133"/>
      <c r="BJ14" s="108"/>
      <c r="BK14" s="91"/>
      <c r="BL14" s="91"/>
      <c r="BM14" s="91"/>
      <c r="BN14" s="95"/>
      <c r="BO14" s="39"/>
      <c r="BP14" s="39"/>
      <c r="BQ14" s="39"/>
      <c r="BR14" s="40"/>
      <c r="BS14" s="36"/>
      <c r="BT14" s="80">
        <v>1</v>
      </c>
      <c r="BU14" s="108"/>
      <c r="BV14" s="38"/>
      <c r="BW14" s="37"/>
      <c r="BX14" s="37"/>
      <c r="BY14" s="37"/>
      <c r="BZ14" s="37"/>
      <c r="CA14" s="143"/>
      <c r="CB14" s="531">
        <v>0</v>
      </c>
      <c r="CC14" s="175">
        <f t="shared" si="4"/>
        <v>1</v>
      </c>
      <c r="CD14" s="181">
        <f t="shared" si="5"/>
        <v>2</v>
      </c>
      <c r="CE14" s="187">
        <f t="shared" si="6"/>
        <v>1</v>
      </c>
      <c r="CF14" s="366">
        <f t="shared" ref="CF14:CF69" si="7">CC14*CB14</f>
        <v>0</v>
      </c>
      <c r="CG14" s="365">
        <f t="shared" ref="CG14:CG69" si="8">CD14*CB14</f>
        <v>0</v>
      </c>
      <c r="CH14" s="373">
        <f t="shared" ref="CH14:CH69" si="9">CE14*CB14</f>
        <v>0</v>
      </c>
      <c r="CI14" s="375">
        <f>SUM(CF14:CH14)</f>
        <v>0</v>
      </c>
    </row>
    <row r="15" spans="2:87" ht="15" customHeight="1" thickBot="1">
      <c r="B15" s="497"/>
      <c r="C15" s="493"/>
      <c r="D15" s="495"/>
      <c r="E15" s="491"/>
      <c r="F15" s="336" t="s">
        <v>44</v>
      </c>
      <c r="G15" s="120">
        <v>131000</v>
      </c>
      <c r="H15" s="140"/>
      <c r="I15" s="57"/>
      <c r="J15" s="57"/>
      <c r="K15" s="57"/>
      <c r="L15" s="58"/>
      <c r="M15" s="59"/>
      <c r="N15" s="59"/>
      <c r="O15" s="240">
        <v>1</v>
      </c>
      <c r="P15" s="241"/>
      <c r="Q15" s="242">
        <v>1</v>
      </c>
      <c r="R15" s="59"/>
      <c r="S15" s="59"/>
      <c r="T15" s="243">
        <v>1</v>
      </c>
      <c r="U15" s="56"/>
      <c r="V15" s="244">
        <v>1</v>
      </c>
      <c r="W15" s="245">
        <v>1</v>
      </c>
      <c r="X15" s="57"/>
      <c r="Y15" s="348"/>
      <c r="Z15" s="59"/>
      <c r="AA15" s="57"/>
      <c r="AB15" s="57"/>
      <c r="AC15" s="57"/>
      <c r="AD15" s="58"/>
      <c r="AE15" s="59"/>
      <c r="AF15" s="59"/>
      <c r="AG15" s="157"/>
      <c r="AH15" s="153"/>
      <c r="AI15" s="242">
        <v>1</v>
      </c>
      <c r="AJ15" s="157"/>
      <c r="AK15" s="157"/>
      <c r="AL15" s="158"/>
      <c r="AM15" s="154"/>
      <c r="AN15" s="246">
        <v>1</v>
      </c>
      <c r="AO15" s="157"/>
      <c r="AP15" s="155"/>
      <c r="AQ15" s="156"/>
      <c r="AR15" s="140"/>
      <c r="AS15" s="57"/>
      <c r="AT15" s="57"/>
      <c r="AU15" s="57"/>
      <c r="AV15" s="58"/>
      <c r="AW15" s="59"/>
      <c r="AX15" s="59"/>
      <c r="AY15" s="157"/>
      <c r="AZ15" s="153"/>
      <c r="BA15" s="154"/>
      <c r="BB15" s="157"/>
      <c r="BC15" s="157"/>
      <c r="BD15" s="157"/>
      <c r="BE15" s="154"/>
      <c r="BF15" s="155"/>
      <c r="BG15" s="155"/>
      <c r="BH15" s="155"/>
      <c r="BI15" s="141"/>
      <c r="BJ15" s="157"/>
      <c r="BK15" s="155"/>
      <c r="BL15" s="155"/>
      <c r="BM15" s="155"/>
      <c r="BN15" s="158"/>
      <c r="BO15" s="59"/>
      <c r="BP15" s="59"/>
      <c r="BQ15" s="240">
        <v>1</v>
      </c>
      <c r="BR15" s="241"/>
      <c r="BS15" s="56"/>
      <c r="BT15" s="59"/>
      <c r="BU15" s="59"/>
      <c r="BV15" s="247">
        <v>1</v>
      </c>
      <c r="BW15" s="56"/>
      <c r="BX15" s="57"/>
      <c r="BY15" s="245">
        <v>1</v>
      </c>
      <c r="BZ15" s="57"/>
      <c r="CA15" s="166"/>
      <c r="CB15" s="531">
        <v>0</v>
      </c>
      <c r="CC15" s="173">
        <f t="shared" si="4"/>
        <v>2</v>
      </c>
      <c r="CD15" s="179">
        <f t="shared" si="5"/>
        <v>0</v>
      </c>
      <c r="CE15" s="185">
        <f t="shared" si="6"/>
        <v>3</v>
      </c>
      <c r="CF15" s="366">
        <f t="shared" si="7"/>
        <v>0</v>
      </c>
      <c r="CG15" s="365">
        <f t="shared" si="8"/>
        <v>0</v>
      </c>
      <c r="CH15" s="373">
        <f t="shared" si="9"/>
        <v>0</v>
      </c>
      <c r="CI15" s="376">
        <f>SUM(CF15:CH15)</f>
        <v>0</v>
      </c>
    </row>
    <row r="16" spans="2:87" ht="15" customHeight="1" thickBot="1">
      <c r="B16" s="497"/>
      <c r="C16" s="492" t="s">
        <v>100</v>
      </c>
      <c r="D16" s="494" t="s">
        <v>43</v>
      </c>
      <c r="E16" s="490">
        <v>150000</v>
      </c>
      <c r="F16" s="335" t="s">
        <v>42</v>
      </c>
      <c r="G16" s="115">
        <v>150000</v>
      </c>
      <c r="H16" s="123"/>
      <c r="I16" s="37"/>
      <c r="J16" s="37"/>
      <c r="K16" s="37"/>
      <c r="L16" s="38"/>
      <c r="M16" s="39"/>
      <c r="N16" s="39"/>
      <c r="O16" s="39"/>
      <c r="P16" s="238">
        <v>1</v>
      </c>
      <c r="Q16" s="36"/>
      <c r="R16" s="248">
        <v>1</v>
      </c>
      <c r="S16" s="238">
        <v>1</v>
      </c>
      <c r="T16" s="38"/>
      <c r="U16" s="36"/>
      <c r="V16" s="37"/>
      <c r="W16" s="37"/>
      <c r="X16" s="37"/>
      <c r="Y16" s="347"/>
      <c r="Z16" s="39"/>
      <c r="AA16" s="37"/>
      <c r="AB16" s="37"/>
      <c r="AC16" s="37"/>
      <c r="AD16" s="38"/>
      <c r="AE16" s="39"/>
      <c r="AF16" s="39"/>
      <c r="AG16" s="108"/>
      <c r="AH16" s="109"/>
      <c r="AI16" s="94"/>
      <c r="AJ16" s="108"/>
      <c r="AK16" s="108"/>
      <c r="AL16" s="95"/>
      <c r="AM16" s="94"/>
      <c r="AN16" s="91"/>
      <c r="AO16" s="91"/>
      <c r="AP16" s="91"/>
      <c r="AQ16" s="124"/>
      <c r="AR16" s="123"/>
      <c r="AS16" s="37"/>
      <c r="AT16" s="37"/>
      <c r="AU16" s="37"/>
      <c r="AV16" s="38"/>
      <c r="AW16" s="39"/>
      <c r="AX16" s="39"/>
      <c r="AY16" s="108"/>
      <c r="AZ16" s="238">
        <v>1</v>
      </c>
      <c r="BA16" s="94"/>
      <c r="BB16" s="108"/>
      <c r="BC16" s="238">
        <v>1</v>
      </c>
      <c r="BD16" s="95"/>
      <c r="BE16" s="36"/>
      <c r="BF16" s="91"/>
      <c r="BG16" s="91"/>
      <c r="BH16" s="91"/>
      <c r="BI16" s="133"/>
      <c r="BJ16" s="108"/>
      <c r="BK16" s="91"/>
      <c r="BL16" s="91"/>
      <c r="BM16" s="91"/>
      <c r="BN16" s="95"/>
      <c r="BO16" s="39"/>
      <c r="BP16" s="39"/>
      <c r="BQ16" s="39"/>
      <c r="BR16" s="40"/>
      <c r="BS16" s="36"/>
      <c r="BT16" s="204">
        <v>1</v>
      </c>
      <c r="BU16" s="39"/>
      <c r="BV16" s="38"/>
      <c r="BW16" s="36"/>
      <c r="BX16" s="37"/>
      <c r="BY16" s="37"/>
      <c r="BZ16" s="37"/>
      <c r="CA16" s="143"/>
      <c r="CB16" s="531">
        <v>0</v>
      </c>
      <c r="CC16" s="175">
        <f t="shared" si="4"/>
        <v>0</v>
      </c>
      <c r="CD16" s="181">
        <f t="shared" si="5"/>
        <v>2</v>
      </c>
      <c r="CE16" s="187">
        <f t="shared" si="6"/>
        <v>1</v>
      </c>
      <c r="CF16" s="366">
        <f t="shared" si="7"/>
        <v>0</v>
      </c>
      <c r="CG16" s="365">
        <f t="shared" si="8"/>
        <v>0</v>
      </c>
      <c r="CH16" s="373">
        <f t="shared" si="9"/>
        <v>0</v>
      </c>
      <c r="CI16" s="375">
        <f t="shared" ref="CI16:CI28" si="10">SUM(CF16:CH16)</f>
        <v>0</v>
      </c>
    </row>
    <row r="17" spans="2:88" ht="15" customHeight="1" thickBot="1">
      <c r="B17" s="497"/>
      <c r="C17" s="493"/>
      <c r="D17" s="495"/>
      <c r="E17" s="491"/>
      <c r="F17" s="336" t="s">
        <v>44</v>
      </c>
      <c r="G17" s="120">
        <v>89000</v>
      </c>
      <c r="H17" s="140"/>
      <c r="I17" s="57"/>
      <c r="J17" s="57"/>
      <c r="K17" s="57"/>
      <c r="L17" s="58"/>
      <c r="M17" s="59"/>
      <c r="N17" s="59"/>
      <c r="O17" s="249">
        <v>1</v>
      </c>
      <c r="P17" s="241"/>
      <c r="Q17" s="242">
        <v>1</v>
      </c>
      <c r="R17" s="59"/>
      <c r="S17" s="59"/>
      <c r="T17" s="250">
        <v>1</v>
      </c>
      <c r="U17" s="251">
        <v>1</v>
      </c>
      <c r="V17" s="245">
        <v>1</v>
      </c>
      <c r="W17" s="57"/>
      <c r="X17" s="57"/>
      <c r="Y17" s="348"/>
      <c r="Z17" s="59"/>
      <c r="AA17" s="57"/>
      <c r="AB17" s="57"/>
      <c r="AC17" s="57"/>
      <c r="AD17" s="58"/>
      <c r="AE17" s="59"/>
      <c r="AF17" s="59"/>
      <c r="AG17" s="157"/>
      <c r="AH17" s="153"/>
      <c r="AI17" s="242">
        <v>1</v>
      </c>
      <c r="AJ17" s="157"/>
      <c r="AK17" s="157"/>
      <c r="AL17" s="251">
        <v>1</v>
      </c>
      <c r="AM17" s="154"/>
      <c r="AN17" s="155"/>
      <c r="AO17" s="155"/>
      <c r="AP17" s="155"/>
      <c r="AQ17" s="156"/>
      <c r="AR17" s="140"/>
      <c r="AS17" s="57"/>
      <c r="AT17" s="57"/>
      <c r="AU17" s="57"/>
      <c r="AV17" s="58"/>
      <c r="AW17" s="59"/>
      <c r="AX17" s="59"/>
      <c r="AY17" s="157"/>
      <c r="AZ17" s="153"/>
      <c r="BA17" s="154"/>
      <c r="BB17" s="157"/>
      <c r="BC17" s="157"/>
      <c r="BD17" s="158"/>
      <c r="BE17" s="154"/>
      <c r="BF17" s="155"/>
      <c r="BG17" s="155"/>
      <c r="BH17" s="155"/>
      <c r="BI17" s="141"/>
      <c r="BJ17" s="157"/>
      <c r="BK17" s="155"/>
      <c r="BL17" s="155"/>
      <c r="BM17" s="155"/>
      <c r="BN17" s="158"/>
      <c r="BO17" s="59"/>
      <c r="BP17" s="59"/>
      <c r="BQ17" s="249">
        <v>1</v>
      </c>
      <c r="BR17" s="241"/>
      <c r="BS17" s="56"/>
      <c r="BT17" s="59"/>
      <c r="BU17" s="59"/>
      <c r="BV17" s="252">
        <v>1</v>
      </c>
      <c r="BW17" s="56"/>
      <c r="BX17" s="250">
        <v>1</v>
      </c>
      <c r="BY17" s="57"/>
      <c r="BZ17" s="57"/>
      <c r="CA17" s="166"/>
      <c r="CB17" s="531">
        <v>0</v>
      </c>
      <c r="CC17" s="174">
        <f t="shared" si="4"/>
        <v>2</v>
      </c>
      <c r="CD17" s="180">
        <f t="shared" si="5"/>
        <v>0</v>
      </c>
      <c r="CE17" s="186">
        <f t="shared" si="6"/>
        <v>3</v>
      </c>
      <c r="CF17" s="366">
        <f t="shared" si="7"/>
        <v>0</v>
      </c>
      <c r="CG17" s="365">
        <f t="shared" si="8"/>
        <v>0</v>
      </c>
      <c r="CH17" s="373">
        <f t="shared" si="9"/>
        <v>0</v>
      </c>
      <c r="CI17" s="376">
        <f t="shared" si="10"/>
        <v>0</v>
      </c>
    </row>
    <row r="18" spans="2:88" ht="15" customHeight="1" thickBot="1">
      <c r="B18" s="497"/>
      <c r="C18" s="492" t="s">
        <v>101</v>
      </c>
      <c r="D18" s="494" t="s">
        <v>41</v>
      </c>
      <c r="E18" s="490">
        <v>280909</v>
      </c>
      <c r="F18" s="335" t="s">
        <v>42</v>
      </c>
      <c r="G18" s="115">
        <v>450000</v>
      </c>
      <c r="H18" s="123"/>
      <c r="I18" s="37"/>
      <c r="J18" s="37"/>
      <c r="K18" s="37"/>
      <c r="L18" s="38"/>
      <c r="M18" s="39"/>
      <c r="N18" s="39"/>
      <c r="O18" s="39"/>
      <c r="P18" s="40"/>
      <c r="Q18" s="238">
        <v>1</v>
      </c>
      <c r="R18" s="39"/>
      <c r="S18" s="39"/>
      <c r="T18" s="38"/>
      <c r="U18" s="36"/>
      <c r="V18" s="37"/>
      <c r="W18" s="37"/>
      <c r="X18" s="37"/>
      <c r="Y18" s="347"/>
      <c r="Z18" s="39"/>
      <c r="AA18" s="37"/>
      <c r="AB18" s="37"/>
      <c r="AC18" s="37"/>
      <c r="AD18" s="38"/>
      <c r="AE18" s="39"/>
      <c r="AF18" s="39"/>
      <c r="AG18" s="108"/>
      <c r="AH18" s="109"/>
      <c r="AI18" s="94"/>
      <c r="AJ18" s="108"/>
      <c r="AK18" s="108"/>
      <c r="AL18" s="95"/>
      <c r="AM18" s="94"/>
      <c r="AN18" s="91"/>
      <c r="AO18" s="91"/>
      <c r="AP18" s="91"/>
      <c r="AQ18" s="124"/>
      <c r="AR18" s="123"/>
      <c r="AS18" s="37"/>
      <c r="AT18" s="37"/>
      <c r="AU18" s="37"/>
      <c r="AV18" s="38"/>
      <c r="AW18" s="39"/>
      <c r="AX18" s="39"/>
      <c r="AY18" s="108"/>
      <c r="AZ18" s="109"/>
      <c r="BA18" s="77">
        <v>1</v>
      </c>
      <c r="BB18" s="108"/>
      <c r="BC18" s="108"/>
      <c r="BD18" s="95"/>
      <c r="BE18" s="94"/>
      <c r="BF18" s="91"/>
      <c r="BG18" s="91"/>
      <c r="BH18" s="91"/>
      <c r="BI18" s="133"/>
      <c r="BJ18" s="108"/>
      <c r="BK18" s="91"/>
      <c r="BL18" s="91"/>
      <c r="BM18" s="91"/>
      <c r="BN18" s="95"/>
      <c r="BO18" s="39"/>
      <c r="BP18" s="39"/>
      <c r="BQ18" s="39"/>
      <c r="BR18" s="40"/>
      <c r="BS18" s="203">
        <v>1</v>
      </c>
      <c r="BT18" s="39"/>
      <c r="BU18" s="39"/>
      <c r="BV18" s="38"/>
      <c r="BW18" s="36"/>
      <c r="BX18" s="37"/>
      <c r="BY18" s="37"/>
      <c r="BZ18" s="37"/>
      <c r="CA18" s="143"/>
      <c r="CB18" s="531">
        <v>0</v>
      </c>
      <c r="CC18" s="175">
        <f t="shared" si="4"/>
        <v>0</v>
      </c>
      <c r="CD18" s="181">
        <f t="shared" si="5"/>
        <v>1</v>
      </c>
      <c r="CE18" s="187">
        <f t="shared" si="6"/>
        <v>1</v>
      </c>
      <c r="CF18" s="366">
        <f t="shared" si="7"/>
        <v>0</v>
      </c>
      <c r="CG18" s="365">
        <f t="shared" si="8"/>
        <v>0</v>
      </c>
      <c r="CH18" s="373">
        <f t="shared" si="9"/>
        <v>0</v>
      </c>
      <c r="CI18" s="375">
        <f t="shared" si="10"/>
        <v>0</v>
      </c>
    </row>
    <row r="19" spans="2:88" ht="15" customHeight="1" thickBot="1">
      <c r="B19" s="497"/>
      <c r="C19" s="493"/>
      <c r="D19" s="495"/>
      <c r="E19" s="491"/>
      <c r="F19" s="336" t="s">
        <v>44</v>
      </c>
      <c r="G19" s="120">
        <v>270000</v>
      </c>
      <c r="H19" s="140"/>
      <c r="I19" s="57"/>
      <c r="J19" s="57"/>
      <c r="K19" s="57"/>
      <c r="L19" s="58"/>
      <c r="M19" s="59"/>
      <c r="N19" s="59"/>
      <c r="O19" s="59"/>
      <c r="P19" s="253">
        <v>1</v>
      </c>
      <c r="Q19" s="56"/>
      <c r="R19" s="246">
        <v>1</v>
      </c>
      <c r="S19" s="245">
        <v>1</v>
      </c>
      <c r="T19" s="58"/>
      <c r="U19" s="242">
        <v>1</v>
      </c>
      <c r="V19" s="57"/>
      <c r="W19" s="57"/>
      <c r="X19" s="57"/>
      <c r="Y19" s="348"/>
      <c r="Z19" s="59"/>
      <c r="AA19" s="57"/>
      <c r="AB19" s="57"/>
      <c r="AC19" s="57"/>
      <c r="AD19" s="58"/>
      <c r="AE19" s="59"/>
      <c r="AF19" s="59"/>
      <c r="AG19" s="157"/>
      <c r="AH19" s="153"/>
      <c r="AI19" s="154"/>
      <c r="AJ19" s="246">
        <v>1</v>
      </c>
      <c r="AK19" s="157"/>
      <c r="AL19" s="158"/>
      <c r="AM19" s="246">
        <v>1</v>
      </c>
      <c r="AN19" s="155"/>
      <c r="AO19" s="155"/>
      <c r="AP19" s="155"/>
      <c r="AQ19" s="156"/>
      <c r="AR19" s="140"/>
      <c r="AS19" s="57"/>
      <c r="AT19" s="57"/>
      <c r="AU19" s="57"/>
      <c r="AV19" s="58"/>
      <c r="AW19" s="59"/>
      <c r="AX19" s="59"/>
      <c r="AY19" s="157"/>
      <c r="AZ19" s="153"/>
      <c r="BA19" s="154"/>
      <c r="BB19" s="59"/>
      <c r="BC19" s="157"/>
      <c r="BD19" s="158"/>
      <c r="BE19" s="154"/>
      <c r="BF19" s="155"/>
      <c r="BG19" s="155"/>
      <c r="BH19" s="155"/>
      <c r="BI19" s="141"/>
      <c r="BJ19" s="157"/>
      <c r="BK19" s="155"/>
      <c r="BL19" s="155"/>
      <c r="BM19" s="155"/>
      <c r="BN19" s="158"/>
      <c r="BO19" s="59"/>
      <c r="BP19" s="59"/>
      <c r="BQ19" s="59"/>
      <c r="BR19" s="253">
        <v>1</v>
      </c>
      <c r="BS19" s="56"/>
      <c r="BT19" s="59"/>
      <c r="BU19" s="79">
        <v>1</v>
      </c>
      <c r="BV19" s="58"/>
      <c r="BW19" s="56"/>
      <c r="BX19" s="57"/>
      <c r="BY19" s="57"/>
      <c r="BZ19" s="57"/>
      <c r="CA19" s="166"/>
      <c r="CB19" s="531">
        <v>0</v>
      </c>
      <c r="CC19" s="174">
        <f t="shared" si="4"/>
        <v>2</v>
      </c>
      <c r="CD19" s="180">
        <f t="shared" si="5"/>
        <v>0</v>
      </c>
      <c r="CE19" s="186">
        <f t="shared" si="6"/>
        <v>2</v>
      </c>
      <c r="CF19" s="366">
        <f t="shared" si="7"/>
        <v>0</v>
      </c>
      <c r="CG19" s="365">
        <f t="shared" si="8"/>
        <v>0</v>
      </c>
      <c r="CH19" s="373">
        <f t="shared" si="9"/>
        <v>0</v>
      </c>
      <c r="CI19" s="376">
        <f t="shared" si="10"/>
        <v>0</v>
      </c>
    </row>
    <row r="20" spans="2:88" ht="15" customHeight="1" thickBot="1">
      <c r="B20" s="497"/>
      <c r="C20" s="413" t="s">
        <v>88</v>
      </c>
      <c r="D20" s="358" t="s">
        <v>45</v>
      </c>
      <c r="E20" s="254">
        <v>40321</v>
      </c>
      <c r="F20" s="337" t="s">
        <v>44</v>
      </c>
      <c r="G20" s="255">
        <v>77000</v>
      </c>
      <c r="H20" s="256"/>
      <c r="I20" s="257"/>
      <c r="J20" s="257"/>
      <c r="K20" s="257"/>
      <c r="L20" s="258"/>
      <c r="M20" s="259"/>
      <c r="N20" s="259"/>
      <c r="O20" s="259"/>
      <c r="P20" s="260">
        <v>1</v>
      </c>
      <c r="Q20" s="261"/>
      <c r="R20" s="259"/>
      <c r="S20" s="259"/>
      <c r="T20" s="262">
        <v>1</v>
      </c>
      <c r="U20" s="261"/>
      <c r="V20" s="257"/>
      <c r="W20" s="257"/>
      <c r="X20" s="263">
        <v>1</v>
      </c>
      <c r="Y20" s="349"/>
      <c r="Z20" s="259"/>
      <c r="AA20" s="257"/>
      <c r="AB20" s="257"/>
      <c r="AC20" s="257"/>
      <c r="AD20" s="258"/>
      <c r="AE20" s="259"/>
      <c r="AF20" s="259"/>
      <c r="AG20" s="259"/>
      <c r="AH20" s="260">
        <v>1</v>
      </c>
      <c r="AI20" s="261"/>
      <c r="AJ20" s="259"/>
      <c r="AK20" s="259"/>
      <c r="AL20" s="265"/>
      <c r="AM20" s="266"/>
      <c r="AN20" s="267"/>
      <c r="AO20" s="267"/>
      <c r="AP20" s="267"/>
      <c r="AQ20" s="268"/>
      <c r="AR20" s="256"/>
      <c r="AS20" s="257"/>
      <c r="AT20" s="257"/>
      <c r="AU20" s="257"/>
      <c r="AV20" s="258"/>
      <c r="AW20" s="259"/>
      <c r="AX20" s="259"/>
      <c r="AY20" s="269"/>
      <c r="AZ20" s="270"/>
      <c r="BA20" s="266"/>
      <c r="BB20" s="269"/>
      <c r="BC20" s="269"/>
      <c r="BD20" s="265"/>
      <c r="BE20" s="266"/>
      <c r="BF20" s="267"/>
      <c r="BG20" s="267"/>
      <c r="BH20" s="267"/>
      <c r="BI20" s="264"/>
      <c r="BJ20" s="269"/>
      <c r="BK20" s="267"/>
      <c r="BL20" s="267"/>
      <c r="BM20" s="267"/>
      <c r="BN20" s="265"/>
      <c r="BO20" s="259"/>
      <c r="BP20" s="259"/>
      <c r="BQ20" s="269"/>
      <c r="BR20" s="270"/>
      <c r="BS20" s="261"/>
      <c r="BT20" s="259"/>
      <c r="BU20" s="259"/>
      <c r="BV20" s="262">
        <v>1</v>
      </c>
      <c r="BW20" s="261"/>
      <c r="BX20" s="257"/>
      <c r="BY20" s="257"/>
      <c r="BZ20" s="263">
        <v>1</v>
      </c>
      <c r="CA20" s="271"/>
      <c r="CB20" s="531">
        <v>0</v>
      </c>
      <c r="CC20" s="272">
        <f t="shared" si="4"/>
        <v>1</v>
      </c>
      <c r="CD20" s="273">
        <f t="shared" si="5"/>
        <v>0</v>
      </c>
      <c r="CE20" s="274">
        <f t="shared" si="6"/>
        <v>2</v>
      </c>
      <c r="CF20" s="366">
        <f t="shared" si="7"/>
        <v>0</v>
      </c>
      <c r="CG20" s="365">
        <f t="shared" si="8"/>
        <v>0</v>
      </c>
      <c r="CH20" s="373">
        <f t="shared" si="9"/>
        <v>0</v>
      </c>
      <c r="CI20" s="377">
        <f t="shared" si="10"/>
        <v>0</v>
      </c>
    </row>
    <row r="21" spans="2:88" ht="15" customHeight="1" thickBot="1">
      <c r="B21" s="497"/>
      <c r="C21" s="492" t="s">
        <v>48</v>
      </c>
      <c r="D21" s="494" t="s">
        <v>45</v>
      </c>
      <c r="E21" s="490">
        <v>16998</v>
      </c>
      <c r="F21" s="335" t="s">
        <v>42</v>
      </c>
      <c r="G21" s="115">
        <v>185000</v>
      </c>
      <c r="H21" s="123"/>
      <c r="I21" s="37"/>
      <c r="J21" s="37"/>
      <c r="K21" s="37"/>
      <c r="L21" s="38"/>
      <c r="M21" s="39"/>
      <c r="N21" s="39"/>
      <c r="O21" s="39"/>
      <c r="P21" s="40"/>
      <c r="Q21" s="36"/>
      <c r="R21" s="39"/>
      <c r="S21" s="39"/>
      <c r="T21" s="38"/>
      <c r="U21" s="36"/>
      <c r="V21" s="37"/>
      <c r="W21" s="275">
        <v>1</v>
      </c>
      <c r="X21" s="37"/>
      <c r="Y21" s="347"/>
      <c r="Z21" s="39"/>
      <c r="AA21" s="37"/>
      <c r="AB21" s="37"/>
      <c r="AC21" s="37"/>
      <c r="AD21" s="38"/>
      <c r="AE21" s="39"/>
      <c r="AF21" s="39"/>
      <c r="AG21" s="108"/>
      <c r="AH21" s="40"/>
      <c r="AI21" s="36"/>
      <c r="AJ21" s="39"/>
      <c r="AK21" s="39"/>
      <c r="AL21" s="38"/>
      <c r="AM21" s="94"/>
      <c r="AN21" s="91"/>
      <c r="AO21" s="91"/>
      <c r="AP21" s="91"/>
      <c r="AQ21" s="124"/>
      <c r="AR21" s="123"/>
      <c r="AS21" s="37"/>
      <c r="AT21" s="37"/>
      <c r="AU21" s="37"/>
      <c r="AV21" s="38"/>
      <c r="AW21" s="39"/>
      <c r="AX21" s="39"/>
      <c r="AY21" s="39"/>
      <c r="AZ21" s="40"/>
      <c r="BA21" s="36"/>
      <c r="BB21" s="108"/>
      <c r="BC21" s="108"/>
      <c r="BD21" s="95"/>
      <c r="BE21" s="94"/>
      <c r="BF21" s="91"/>
      <c r="BG21" s="275">
        <v>1</v>
      </c>
      <c r="BH21" s="91"/>
      <c r="BI21" s="133"/>
      <c r="BJ21" s="108"/>
      <c r="BK21" s="91"/>
      <c r="BL21" s="91"/>
      <c r="BM21" s="91"/>
      <c r="BN21" s="95"/>
      <c r="BO21" s="39"/>
      <c r="BP21" s="39"/>
      <c r="BQ21" s="108"/>
      <c r="BR21" s="109"/>
      <c r="BS21" s="36"/>
      <c r="BT21" s="39"/>
      <c r="BU21" s="39"/>
      <c r="BV21" s="38"/>
      <c r="BW21" s="36"/>
      <c r="BX21" s="37"/>
      <c r="BY21" s="414"/>
      <c r="BZ21" s="37"/>
      <c r="CA21" s="143"/>
      <c r="CB21" s="531">
        <v>0</v>
      </c>
      <c r="CC21" s="175">
        <f t="shared" si="4"/>
        <v>0</v>
      </c>
      <c r="CD21" s="181">
        <f t="shared" si="5"/>
        <v>1</v>
      </c>
      <c r="CE21" s="187">
        <f t="shared" si="6"/>
        <v>0</v>
      </c>
      <c r="CF21" s="366">
        <f t="shared" si="7"/>
        <v>0</v>
      </c>
      <c r="CG21" s="365">
        <f t="shared" si="8"/>
        <v>0</v>
      </c>
      <c r="CH21" s="373">
        <f t="shared" si="9"/>
        <v>0</v>
      </c>
      <c r="CI21" s="375">
        <f t="shared" si="10"/>
        <v>0</v>
      </c>
    </row>
    <row r="22" spans="2:88" ht="15" customHeight="1" thickBot="1">
      <c r="B22" s="497"/>
      <c r="C22" s="493"/>
      <c r="D22" s="495"/>
      <c r="E22" s="491"/>
      <c r="F22" s="338" t="s">
        <v>44</v>
      </c>
      <c r="G22" s="118">
        <v>127000</v>
      </c>
      <c r="H22" s="131"/>
      <c r="I22" s="42"/>
      <c r="J22" s="42"/>
      <c r="K22" s="42"/>
      <c r="L22" s="43"/>
      <c r="M22" s="44"/>
      <c r="N22" s="44"/>
      <c r="O22" s="67">
        <v>1</v>
      </c>
      <c r="P22" s="217"/>
      <c r="Q22" s="41"/>
      <c r="R22" s="44"/>
      <c r="S22" s="276">
        <v>1</v>
      </c>
      <c r="T22" s="43"/>
      <c r="U22" s="41"/>
      <c r="V22" s="42"/>
      <c r="W22" s="42"/>
      <c r="X22" s="42"/>
      <c r="Y22" s="350"/>
      <c r="Z22" s="44"/>
      <c r="AA22" s="42"/>
      <c r="AB22" s="42"/>
      <c r="AC22" s="42"/>
      <c r="AD22" s="43"/>
      <c r="AE22" s="44"/>
      <c r="AF22" s="44"/>
      <c r="AG22" s="67">
        <v>1</v>
      </c>
      <c r="AH22" s="217"/>
      <c r="AI22" s="41"/>
      <c r="AJ22" s="44"/>
      <c r="AK22" s="44"/>
      <c r="AL22" s="43"/>
      <c r="AM22" s="103"/>
      <c r="AN22" s="104"/>
      <c r="AO22" s="104"/>
      <c r="AP22" s="104"/>
      <c r="AQ22" s="132"/>
      <c r="AR22" s="131"/>
      <c r="AS22" s="42"/>
      <c r="AT22" s="42"/>
      <c r="AU22" s="42"/>
      <c r="AV22" s="43"/>
      <c r="AW22" s="44"/>
      <c r="AX22" s="44"/>
      <c r="AY22" s="415"/>
      <c r="AZ22" s="217"/>
      <c r="BA22" s="41"/>
      <c r="BB22" s="142"/>
      <c r="BC22" s="142"/>
      <c r="BD22" s="105"/>
      <c r="BE22" s="103"/>
      <c r="BF22" s="104"/>
      <c r="BG22" s="104"/>
      <c r="BH22" s="104"/>
      <c r="BI22" s="137"/>
      <c r="BJ22" s="142"/>
      <c r="BK22" s="104"/>
      <c r="BL22" s="104"/>
      <c r="BM22" s="104"/>
      <c r="BN22" s="105"/>
      <c r="BO22" s="44"/>
      <c r="BP22" s="44"/>
      <c r="BQ22" s="142"/>
      <c r="BR22" s="114"/>
      <c r="BS22" s="41"/>
      <c r="BT22" s="44"/>
      <c r="BU22" s="245">
        <v>1</v>
      </c>
      <c r="BV22" s="43"/>
      <c r="BW22" s="41"/>
      <c r="BX22" s="42"/>
      <c r="BY22" s="42"/>
      <c r="BZ22" s="42"/>
      <c r="CA22" s="146"/>
      <c r="CB22" s="531">
        <v>0</v>
      </c>
      <c r="CC22" s="173">
        <f t="shared" si="4"/>
        <v>1</v>
      </c>
      <c r="CD22" s="179">
        <f t="shared" si="5"/>
        <v>0</v>
      </c>
      <c r="CE22" s="185">
        <f t="shared" si="6"/>
        <v>1</v>
      </c>
      <c r="CF22" s="366">
        <f t="shared" si="7"/>
        <v>0</v>
      </c>
      <c r="CG22" s="365">
        <f t="shared" si="8"/>
        <v>0</v>
      </c>
      <c r="CH22" s="373">
        <f t="shared" si="9"/>
        <v>0</v>
      </c>
      <c r="CI22" s="376">
        <f t="shared" si="10"/>
        <v>0</v>
      </c>
    </row>
    <row r="23" spans="2:88" ht="15" customHeight="1" thickBot="1">
      <c r="B23" s="497"/>
      <c r="C23" s="492" t="s">
        <v>82</v>
      </c>
      <c r="D23" s="494" t="s">
        <v>45</v>
      </c>
      <c r="E23" s="490">
        <v>19069</v>
      </c>
      <c r="F23" s="335" t="s">
        <v>42</v>
      </c>
      <c r="G23" s="115">
        <v>160000</v>
      </c>
      <c r="H23" s="123"/>
      <c r="I23" s="37"/>
      <c r="J23" s="37"/>
      <c r="K23" s="37"/>
      <c r="L23" s="38"/>
      <c r="M23" s="39"/>
      <c r="N23" s="39"/>
      <c r="O23" s="39"/>
      <c r="P23" s="40"/>
      <c r="Q23" s="36"/>
      <c r="R23" s="39"/>
      <c r="S23" s="39"/>
      <c r="T23" s="205">
        <v>1</v>
      </c>
      <c r="U23" s="36"/>
      <c r="V23" s="37"/>
      <c r="W23" s="37"/>
      <c r="X23" s="275">
        <v>1</v>
      </c>
      <c r="Y23" s="347"/>
      <c r="Z23" s="39"/>
      <c r="AA23" s="37"/>
      <c r="AB23" s="91"/>
      <c r="AC23" s="37"/>
      <c r="AD23" s="38"/>
      <c r="AE23" s="39"/>
      <c r="AF23" s="39"/>
      <c r="AG23" s="39"/>
      <c r="AH23" s="40"/>
      <c r="AI23" s="36"/>
      <c r="AJ23" s="39"/>
      <c r="AK23" s="108"/>
      <c r="AL23" s="95"/>
      <c r="AM23" s="94"/>
      <c r="AN23" s="91"/>
      <c r="AO23" s="91"/>
      <c r="AP23" s="91"/>
      <c r="AQ23" s="124"/>
      <c r="AR23" s="123"/>
      <c r="AS23" s="37"/>
      <c r="AT23" s="37"/>
      <c r="AU23" s="37"/>
      <c r="AV23" s="38"/>
      <c r="AW23" s="39"/>
      <c r="AX23" s="39"/>
      <c r="AY23" s="108"/>
      <c r="AZ23" s="109"/>
      <c r="BA23" s="94"/>
      <c r="BB23" s="108"/>
      <c r="BC23" s="108"/>
      <c r="BD23" s="95"/>
      <c r="BE23" s="94"/>
      <c r="BF23" s="91"/>
      <c r="BG23" s="91"/>
      <c r="BH23" s="275">
        <v>1</v>
      </c>
      <c r="BI23" s="133"/>
      <c r="BJ23" s="108"/>
      <c r="BK23" s="91"/>
      <c r="BL23" s="91"/>
      <c r="BM23" s="91"/>
      <c r="BN23" s="95"/>
      <c r="BO23" s="39"/>
      <c r="BP23" s="39"/>
      <c r="BQ23" s="108"/>
      <c r="BR23" s="109"/>
      <c r="BS23" s="36"/>
      <c r="BT23" s="39"/>
      <c r="BU23" s="39"/>
      <c r="BV23" s="205">
        <v>1</v>
      </c>
      <c r="BW23" s="36"/>
      <c r="BX23" s="37"/>
      <c r="BY23" s="37"/>
      <c r="BZ23" s="91"/>
      <c r="CA23" s="143"/>
      <c r="CB23" s="531">
        <v>0</v>
      </c>
      <c r="CC23" s="175">
        <f t="shared" si="4"/>
        <v>0</v>
      </c>
      <c r="CD23" s="181">
        <f t="shared" si="5"/>
        <v>1</v>
      </c>
      <c r="CE23" s="187">
        <f t="shared" si="6"/>
        <v>1</v>
      </c>
      <c r="CF23" s="366">
        <f t="shared" si="7"/>
        <v>0</v>
      </c>
      <c r="CG23" s="365">
        <f t="shared" si="8"/>
        <v>0</v>
      </c>
      <c r="CH23" s="373">
        <f t="shared" si="9"/>
        <v>0</v>
      </c>
      <c r="CI23" s="375">
        <f t="shared" si="10"/>
        <v>0</v>
      </c>
    </row>
    <row r="24" spans="2:88" ht="15" customHeight="1" thickBot="1">
      <c r="B24" s="497"/>
      <c r="C24" s="493"/>
      <c r="D24" s="495"/>
      <c r="E24" s="491"/>
      <c r="F24" s="338" t="s">
        <v>44</v>
      </c>
      <c r="G24" s="118">
        <v>110000</v>
      </c>
      <c r="H24" s="131"/>
      <c r="I24" s="42"/>
      <c r="J24" s="42"/>
      <c r="K24" s="42"/>
      <c r="L24" s="43"/>
      <c r="M24" s="44"/>
      <c r="N24" s="44"/>
      <c r="O24" s="44"/>
      <c r="P24" s="277">
        <v>1</v>
      </c>
      <c r="Q24" s="41"/>
      <c r="R24" s="44"/>
      <c r="S24" s="44"/>
      <c r="T24" s="43"/>
      <c r="U24" s="41"/>
      <c r="V24" s="42"/>
      <c r="W24" s="42"/>
      <c r="X24" s="42"/>
      <c r="Y24" s="350"/>
      <c r="Z24" s="44"/>
      <c r="AA24" s="42"/>
      <c r="AB24" s="104"/>
      <c r="AC24" s="42"/>
      <c r="AD24" s="43"/>
      <c r="AE24" s="44"/>
      <c r="AF24" s="44"/>
      <c r="AG24" s="44"/>
      <c r="AH24" s="277">
        <v>1</v>
      </c>
      <c r="AI24" s="41"/>
      <c r="AJ24" s="44"/>
      <c r="AK24" s="142"/>
      <c r="AL24" s="105"/>
      <c r="AM24" s="103"/>
      <c r="AN24" s="104"/>
      <c r="AO24" s="104"/>
      <c r="AP24" s="104"/>
      <c r="AQ24" s="132"/>
      <c r="AR24" s="131"/>
      <c r="AS24" s="42"/>
      <c r="AT24" s="42"/>
      <c r="AU24" s="42"/>
      <c r="AV24" s="43"/>
      <c r="AW24" s="44"/>
      <c r="AX24" s="44"/>
      <c r="AY24" s="142"/>
      <c r="AZ24" s="114"/>
      <c r="BA24" s="103"/>
      <c r="BB24" s="142"/>
      <c r="BC24" s="142"/>
      <c r="BD24" s="105"/>
      <c r="BE24" s="103"/>
      <c r="BF24" s="104"/>
      <c r="BG24" s="104"/>
      <c r="BH24" s="104"/>
      <c r="BI24" s="137"/>
      <c r="BJ24" s="142"/>
      <c r="BK24" s="104"/>
      <c r="BL24" s="104"/>
      <c r="BM24" s="104"/>
      <c r="BN24" s="105"/>
      <c r="BO24" s="44"/>
      <c r="BP24" s="44"/>
      <c r="BQ24" s="142"/>
      <c r="BR24" s="114"/>
      <c r="BS24" s="41"/>
      <c r="BT24" s="44"/>
      <c r="BU24" s="44"/>
      <c r="BV24" s="43"/>
      <c r="BW24" s="41"/>
      <c r="BX24" s="42"/>
      <c r="BY24" s="42"/>
      <c r="BZ24" s="42"/>
      <c r="CA24" s="146"/>
      <c r="CB24" s="531">
        <v>0</v>
      </c>
      <c r="CC24" s="173">
        <f t="shared" si="4"/>
        <v>1</v>
      </c>
      <c r="CD24" s="179">
        <f t="shared" si="5"/>
        <v>0</v>
      </c>
      <c r="CE24" s="185">
        <f t="shared" si="6"/>
        <v>0</v>
      </c>
      <c r="CF24" s="366">
        <f t="shared" si="7"/>
        <v>0</v>
      </c>
      <c r="CG24" s="365">
        <f t="shared" si="8"/>
        <v>0</v>
      </c>
      <c r="CH24" s="373">
        <f t="shared" si="9"/>
        <v>0</v>
      </c>
      <c r="CI24" s="376">
        <f t="shared" si="10"/>
        <v>0</v>
      </c>
    </row>
    <row r="25" spans="2:88" ht="15" customHeight="1" thickBot="1">
      <c r="B25" s="497"/>
      <c r="C25" s="416" t="s">
        <v>83</v>
      </c>
      <c r="D25" s="331" t="s">
        <v>45</v>
      </c>
      <c r="E25" s="206">
        <v>31292</v>
      </c>
      <c r="F25" s="339" t="s">
        <v>42</v>
      </c>
      <c r="G25" s="116">
        <v>129000</v>
      </c>
      <c r="H25" s="125"/>
      <c r="I25" s="32"/>
      <c r="J25" s="32"/>
      <c r="K25" s="32"/>
      <c r="L25" s="33"/>
      <c r="M25" s="34"/>
      <c r="N25" s="34"/>
      <c r="O25" s="34"/>
      <c r="P25" s="35"/>
      <c r="Q25" s="73">
        <v>1</v>
      </c>
      <c r="R25" s="34"/>
      <c r="S25" s="34"/>
      <c r="T25" s="33"/>
      <c r="U25" s="88">
        <v>1</v>
      </c>
      <c r="V25" s="32"/>
      <c r="W25" s="32"/>
      <c r="X25" s="32"/>
      <c r="Y25" s="351"/>
      <c r="Z25" s="34"/>
      <c r="AA25" s="32"/>
      <c r="AB25" s="97"/>
      <c r="AC25" s="32"/>
      <c r="AD25" s="33"/>
      <c r="AE25" s="34"/>
      <c r="AF25" s="34"/>
      <c r="AG25" s="34"/>
      <c r="AH25" s="35"/>
      <c r="AI25" s="73">
        <v>1</v>
      </c>
      <c r="AJ25" s="34"/>
      <c r="AK25" s="106"/>
      <c r="AL25" s="98"/>
      <c r="AM25" s="96"/>
      <c r="AN25" s="97"/>
      <c r="AO25" s="97"/>
      <c r="AP25" s="97"/>
      <c r="AQ25" s="126"/>
      <c r="AR25" s="125"/>
      <c r="AS25" s="32"/>
      <c r="AT25" s="32"/>
      <c r="AU25" s="32"/>
      <c r="AV25" s="33"/>
      <c r="AW25" s="34"/>
      <c r="AX25" s="34"/>
      <c r="AY25" s="106"/>
      <c r="AZ25" s="107"/>
      <c r="BA25" s="96"/>
      <c r="BB25" s="106"/>
      <c r="BC25" s="106"/>
      <c r="BD25" s="98"/>
      <c r="BE25" s="96"/>
      <c r="BF25" s="97"/>
      <c r="BG25" s="97"/>
      <c r="BH25" s="97"/>
      <c r="BI25" s="134"/>
      <c r="BJ25" s="106"/>
      <c r="BK25" s="97"/>
      <c r="BL25" s="97"/>
      <c r="BM25" s="97"/>
      <c r="BN25" s="98"/>
      <c r="BO25" s="34"/>
      <c r="BP25" s="34"/>
      <c r="BQ25" s="106"/>
      <c r="BR25" s="107"/>
      <c r="BS25" s="96"/>
      <c r="BT25" s="34"/>
      <c r="BU25" s="34"/>
      <c r="BV25" s="33"/>
      <c r="BW25" s="88">
        <v>1</v>
      </c>
      <c r="BX25" s="32"/>
      <c r="BY25" s="32"/>
      <c r="BZ25" s="32"/>
      <c r="CA25" s="144"/>
      <c r="CB25" s="531">
        <v>0</v>
      </c>
      <c r="CC25" s="172">
        <f t="shared" si="4"/>
        <v>1</v>
      </c>
      <c r="CD25" s="178">
        <f t="shared" si="5"/>
        <v>0</v>
      </c>
      <c r="CE25" s="184">
        <f t="shared" si="6"/>
        <v>1</v>
      </c>
      <c r="CF25" s="366">
        <f t="shared" si="7"/>
        <v>0</v>
      </c>
      <c r="CG25" s="365">
        <f t="shared" si="8"/>
        <v>0</v>
      </c>
      <c r="CH25" s="373">
        <f t="shared" si="9"/>
        <v>0</v>
      </c>
      <c r="CI25" s="378">
        <f t="shared" si="10"/>
        <v>0</v>
      </c>
    </row>
    <row r="26" spans="2:88" ht="15" customHeight="1" thickBot="1">
      <c r="B26" s="497"/>
      <c r="C26" s="417" t="s">
        <v>84</v>
      </c>
      <c r="D26" s="332" t="s">
        <v>45</v>
      </c>
      <c r="E26" s="60">
        <v>23564</v>
      </c>
      <c r="F26" s="340" t="s">
        <v>42</v>
      </c>
      <c r="G26" s="117">
        <v>160000</v>
      </c>
      <c r="H26" s="127"/>
      <c r="I26" s="21"/>
      <c r="J26" s="21"/>
      <c r="K26" s="21"/>
      <c r="L26" s="22"/>
      <c r="M26" s="23"/>
      <c r="N26" s="23"/>
      <c r="O26" s="23"/>
      <c r="P26" s="75">
        <v>1</v>
      </c>
      <c r="Q26" s="20"/>
      <c r="R26" s="23"/>
      <c r="S26" s="23"/>
      <c r="T26" s="84">
        <v>1</v>
      </c>
      <c r="U26" s="20"/>
      <c r="V26" s="21"/>
      <c r="W26" s="21"/>
      <c r="X26" s="21"/>
      <c r="Y26" s="352"/>
      <c r="Z26" s="23"/>
      <c r="AA26" s="21"/>
      <c r="AB26" s="92"/>
      <c r="AC26" s="21"/>
      <c r="AD26" s="22"/>
      <c r="AE26" s="23"/>
      <c r="AF26" s="23"/>
      <c r="AG26" s="23"/>
      <c r="AH26" s="112"/>
      <c r="AI26" s="99"/>
      <c r="AJ26" s="23"/>
      <c r="AK26" s="110"/>
      <c r="AL26" s="100"/>
      <c r="AM26" s="99"/>
      <c r="AN26" s="92"/>
      <c r="AO26" s="92"/>
      <c r="AP26" s="92"/>
      <c r="AQ26" s="128"/>
      <c r="AR26" s="127"/>
      <c r="AS26" s="21"/>
      <c r="AT26" s="21"/>
      <c r="AU26" s="21"/>
      <c r="AV26" s="22"/>
      <c r="AW26" s="23"/>
      <c r="AX26" s="23"/>
      <c r="AY26" s="23"/>
      <c r="AZ26" s="75">
        <v>1</v>
      </c>
      <c r="BA26" s="20"/>
      <c r="BB26" s="110"/>
      <c r="BC26" s="110"/>
      <c r="BD26" s="100"/>
      <c r="BE26" s="99"/>
      <c r="BF26" s="92"/>
      <c r="BG26" s="92"/>
      <c r="BH26" s="92"/>
      <c r="BI26" s="135"/>
      <c r="BJ26" s="110"/>
      <c r="BK26" s="92"/>
      <c r="BL26" s="92"/>
      <c r="BM26" s="92"/>
      <c r="BN26" s="100"/>
      <c r="BO26" s="23"/>
      <c r="BP26" s="23"/>
      <c r="BQ26" s="110"/>
      <c r="BR26" s="112"/>
      <c r="BS26" s="20"/>
      <c r="BT26" s="23"/>
      <c r="BU26" s="23"/>
      <c r="BV26" s="84">
        <v>1</v>
      </c>
      <c r="BW26" s="20"/>
      <c r="BX26" s="21"/>
      <c r="BY26" s="21"/>
      <c r="BZ26" s="21"/>
      <c r="CA26" s="145"/>
      <c r="CB26" s="531">
        <v>0</v>
      </c>
      <c r="CC26" s="171">
        <f t="shared" si="4"/>
        <v>0</v>
      </c>
      <c r="CD26" s="177">
        <f t="shared" si="5"/>
        <v>1</v>
      </c>
      <c r="CE26" s="183">
        <f t="shared" si="6"/>
        <v>1</v>
      </c>
      <c r="CF26" s="366">
        <f t="shared" si="7"/>
        <v>0</v>
      </c>
      <c r="CG26" s="365">
        <f t="shared" si="8"/>
        <v>0</v>
      </c>
      <c r="CH26" s="373">
        <f t="shared" si="9"/>
        <v>0</v>
      </c>
      <c r="CI26" s="379">
        <f t="shared" si="10"/>
        <v>0</v>
      </c>
    </row>
    <row r="27" spans="2:88" ht="15" customHeight="1" thickBot="1">
      <c r="B27" s="497"/>
      <c r="C27" s="417" t="s">
        <v>49</v>
      </c>
      <c r="D27" s="332" t="s">
        <v>45</v>
      </c>
      <c r="E27" s="200">
        <v>18653</v>
      </c>
      <c r="F27" s="340" t="s">
        <v>85</v>
      </c>
      <c r="G27" s="117">
        <v>250000</v>
      </c>
      <c r="H27" s="127"/>
      <c r="I27" s="21"/>
      <c r="J27" s="21"/>
      <c r="K27" s="21"/>
      <c r="L27" s="22"/>
      <c r="M27" s="23"/>
      <c r="N27" s="23"/>
      <c r="O27" s="23"/>
      <c r="P27" s="24"/>
      <c r="Q27" s="20"/>
      <c r="R27" s="23"/>
      <c r="S27" s="74">
        <v>1</v>
      </c>
      <c r="T27" s="22"/>
      <c r="U27" s="20"/>
      <c r="V27" s="21"/>
      <c r="W27" s="83">
        <v>1</v>
      </c>
      <c r="X27" s="21"/>
      <c r="Y27" s="352"/>
      <c r="Z27" s="23"/>
      <c r="AA27" s="21"/>
      <c r="AB27" s="92"/>
      <c r="AC27" s="21"/>
      <c r="AD27" s="22"/>
      <c r="AE27" s="23"/>
      <c r="AF27" s="23"/>
      <c r="AG27" s="23"/>
      <c r="AH27" s="112"/>
      <c r="AI27" s="99"/>
      <c r="AJ27" s="23"/>
      <c r="AK27" s="110"/>
      <c r="AL27" s="100"/>
      <c r="AM27" s="99"/>
      <c r="AN27" s="92"/>
      <c r="AO27" s="92"/>
      <c r="AP27" s="92"/>
      <c r="AQ27" s="128"/>
      <c r="AR27" s="127"/>
      <c r="AS27" s="21"/>
      <c r="AT27" s="21"/>
      <c r="AU27" s="21"/>
      <c r="AV27" s="22"/>
      <c r="AW27" s="23"/>
      <c r="AX27" s="23"/>
      <c r="AY27" s="23"/>
      <c r="AZ27" s="24"/>
      <c r="BA27" s="20"/>
      <c r="BB27" s="23"/>
      <c r="BC27" s="74">
        <v>1</v>
      </c>
      <c r="BD27" s="22"/>
      <c r="BE27" s="99"/>
      <c r="BF27" s="92"/>
      <c r="BG27" s="92"/>
      <c r="BH27" s="92"/>
      <c r="BI27" s="135"/>
      <c r="BJ27" s="110"/>
      <c r="BK27" s="92"/>
      <c r="BL27" s="92"/>
      <c r="BM27" s="92"/>
      <c r="BN27" s="100"/>
      <c r="BO27" s="23"/>
      <c r="BP27" s="23"/>
      <c r="BQ27" s="110"/>
      <c r="BR27" s="112"/>
      <c r="BS27" s="20"/>
      <c r="BT27" s="23"/>
      <c r="BU27" s="110"/>
      <c r="BV27" s="22"/>
      <c r="BW27" s="20"/>
      <c r="BX27" s="21"/>
      <c r="BY27" s="83">
        <v>1</v>
      </c>
      <c r="BZ27" s="21"/>
      <c r="CA27" s="145"/>
      <c r="CB27" s="531">
        <v>0</v>
      </c>
      <c r="CC27" s="171">
        <f t="shared" si="4"/>
        <v>0</v>
      </c>
      <c r="CD27" s="177">
        <f t="shared" si="5"/>
        <v>1</v>
      </c>
      <c r="CE27" s="183">
        <f t="shared" si="6"/>
        <v>1</v>
      </c>
      <c r="CF27" s="366">
        <f t="shared" si="7"/>
        <v>0</v>
      </c>
      <c r="CG27" s="365">
        <f t="shared" si="8"/>
        <v>0</v>
      </c>
      <c r="CH27" s="373">
        <f t="shared" si="9"/>
        <v>0</v>
      </c>
      <c r="CI27" s="379">
        <f t="shared" si="10"/>
        <v>0</v>
      </c>
    </row>
    <row r="28" spans="2:88" ht="15" customHeight="1" thickBot="1">
      <c r="B28" s="497"/>
      <c r="C28" s="418" t="s">
        <v>50</v>
      </c>
      <c r="D28" s="332" t="s">
        <v>45</v>
      </c>
      <c r="E28" s="200">
        <v>73661</v>
      </c>
      <c r="F28" s="340" t="s">
        <v>42</v>
      </c>
      <c r="G28" s="117">
        <v>130000</v>
      </c>
      <c r="H28" s="127"/>
      <c r="I28" s="21"/>
      <c r="J28" s="21"/>
      <c r="K28" s="21"/>
      <c r="L28" s="22"/>
      <c r="M28" s="23"/>
      <c r="N28" s="23"/>
      <c r="O28" s="23"/>
      <c r="P28" s="24"/>
      <c r="Q28" s="85">
        <v>1</v>
      </c>
      <c r="R28" s="23"/>
      <c r="S28" s="23"/>
      <c r="T28" s="22"/>
      <c r="U28" s="85">
        <v>1</v>
      </c>
      <c r="V28" s="21"/>
      <c r="W28" s="21"/>
      <c r="X28" s="21"/>
      <c r="Y28" s="352"/>
      <c r="Z28" s="23"/>
      <c r="AA28" s="21"/>
      <c r="AB28" s="21"/>
      <c r="AC28" s="21"/>
      <c r="AD28" s="22"/>
      <c r="AE28" s="23"/>
      <c r="AF28" s="23"/>
      <c r="AG28" s="23"/>
      <c r="AH28" s="112"/>
      <c r="AI28" s="99"/>
      <c r="AJ28" s="23"/>
      <c r="AK28" s="23"/>
      <c r="AL28" s="22"/>
      <c r="AM28" s="99"/>
      <c r="AN28" s="92"/>
      <c r="AO28" s="92"/>
      <c r="AP28" s="92"/>
      <c r="AQ28" s="128"/>
      <c r="AR28" s="127"/>
      <c r="AS28" s="21"/>
      <c r="AT28" s="21"/>
      <c r="AU28" s="21"/>
      <c r="AV28" s="22"/>
      <c r="AW28" s="23"/>
      <c r="AX28" s="23"/>
      <c r="AY28" s="23"/>
      <c r="AZ28" s="24"/>
      <c r="BA28" s="99"/>
      <c r="BB28" s="23"/>
      <c r="BC28" s="23"/>
      <c r="BD28" s="22"/>
      <c r="BE28" s="99"/>
      <c r="BF28" s="92"/>
      <c r="BG28" s="92"/>
      <c r="BH28" s="92"/>
      <c r="BI28" s="135"/>
      <c r="BJ28" s="110"/>
      <c r="BK28" s="92"/>
      <c r="BL28" s="92"/>
      <c r="BM28" s="92"/>
      <c r="BN28" s="100"/>
      <c r="BO28" s="23"/>
      <c r="BP28" s="23"/>
      <c r="BQ28" s="110"/>
      <c r="BR28" s="112"/>
      <c r="BS28" s="85">
        <v>1</v>
      </c>
      <c r="BT28" s="23"/>
      <c r="BU28" s="23"/>
      <c r="BV28" s="22"/>
      <c r="BW28" s="85">
        <v>1</v>
      </c>
      <c r="BX28" s="21"/>
      <c r="BY28" s="21"/>
      <c r="BZ28" s="21"/>
      <c r="CA28" s="145"/>
      <c r="CB28" s="531">
        <v>0</v>
      </c>
      <c r="CC28" s="171">
        <f t="shared" si="4"/>
        <v>0</v>
      </c>
      <c r="CD28" s="177">
        <f t="shared" si="5"/>
        <v>0</v>
      </c>
      <c r="CE28" s="183">
        <f t="shared" si="6"/>
        <v>2</v>
      </c>
      <c r="CF28" s="366">
        <f t="shared" si="7"/>
        <v>0</v>
      </c>
      <c r="CG28" s="365">
        <f t="shared" si="8"/>
        <v>0</v>
      </c>
      <c r="CH28" s="373">
        <f t="shared" si="9"/>
        <v>0</v>
      </c>
      <c r="CI28" s="379">
        <f t="shared" si="10"/>
        <v>0</v>
      </c>
      <c r="CJ28" s="45"/>
    </row>
    <row r="29" spans="2:88" ht="24.75" thickBot="1">
      <c r="B29" s="496" t="s">
        <v>51</v>
      </c>
      <c r="C29" s="413" t="s">
        <v>111</v>
      </c>
      <c r="D29" s="358" t="s">
        <v>45</v>
      </c>
      <c r="E29" s="254">
        <v>2036346</v>
      </c>
      <c r="F29" s="341" t="s">
        <v>44</v>
      </c>
      <c r="G29" s="333">
        <v>599940</v>
      </c>
      <c r="H29" s="256"/>
      <c r="I29" s="257"/>
      <c r="J29" s="257"/>
      <c r="K29" s="257"/>
      <c r="L29" s="258"/>
      <c r="M29" s="259"/>
      <c r="N29" s="259"/>
      <c r="O29" s="259"/>
      <c r="P29" s="286"/>
      <c r="Q29" s="289">
        <v>1</v>
      </c>
      <c r="R29" s="259"/>
      <c r="S29" s="259"/>
      <c r="T29" s="258"/>
      <c r="U29" s="290">
        <v>1</v>
      </c>
      <c r="V29" s="257"/>
      <c r="W29" s="257"/>
      <c r="X29" s="257"/>
      <c r="Y29" s="349"/>
      <c r="Z29" s="259"/>
      <c r="AA29" s="257"/>
      <c r="AB29" s="257"/>
      <c r="AC29" s="257"/>
      <c r="AD29" s="258"/>
      <c r="AE29" s="259"/>
      <c r="AF29" s="259"/>
      <c r="AG29" s="269"/>
      <c r="AH29" s="270"/>
      <c r="AI29" s="266"/>
      <c r="AJ29" s="269"/>
      <c r="AK29" s="269"/>
      <c r="AL29" s="258"/>
      <c r="AM29" s="266"/>
      <c r="AN29" s="267"/>
      <c r="AO29" s="267"/>
      <c r="AP29" s="267"/>
      <c r="AQ29" s="268"/>
      <c r="AR29" s="256"/>
      <c r="AS29" s="257"/>
      <c r="AT29" s="257"/>
      <c r="AU29" s="257"/>
      <c r="AV29" s="258"/>
      <c r="AW29" s="259"/>
      <c r="AX29" s="259"/>
      <c r="AY29" s="259"/>
      <c r="AZ29" s="286"/>
      <c r="BA29" s="289">
        <v>1</v>
      </c>
      <c r="BB29" s="259"/>
      <c r="BC29" s="259"/>
      <c r="BD29" s="258"/>
      <c r="BE29" s="266"/>
      <c r="BF29" s="257"/>
      <c r="BG29" s="257"/>
      <c r="BH29" s="257"/>
      <c r="BI29" s="264"/>
      <c r="BJ29" s="269"/>
      <c r="BK29" s="267"/>
      <c r="BL29" s="267"/>
      <c r="BM29" s="267"/>
      <c r="BN29" s="265"/>
      <c r="BO29" s="259"/>
      <c r="BP29" s="259"/>
      <c r="BQ29" s="259"/>
      <c r="BR29" s="286"/>
      <c r="BS29" s="266"/>
      <c r="BT29" s="259"/>
      <c r="BU29" s="259"/>
      <c r="BV29" s="258"/>
      <c r="BW29" s="290">
        <v>1</v>
      </c>
      <c r="BX29" s="257"/>
      <c r="BY29" s="257"/>
      <c r="BZ29" s="257"/>
      <c r="CA29" s="271"/>
      <c r="CB29" s="531">
        <v>0</v>
      </c>
      <c r="CC29" s="272">
        <f t="shared" si="4"/>
        <v>0</v>
      </c>
      <c r="CD29" s="273">
        <f t="shared" si="5"/>
        <v>1</v>
      </c>
      <c r="CE29" s="274">
        <f t="shared" si="6"/>
        <v>1</v>
      </c>
      <c r="CF29" s="366">
        <f t="shared" si="7"/>
        <v>0</v>
      </c>
      <c r="CG29" s="365">
        <f t="shared" si="8"/>
        <v>0</v>
      </c>
      <c r="CH29" s="373">
        <f t="shared" si="9"/>
        <v>0</v>
      </c>
      <c r="CI29" s="377">
        <f>SUM(CF29:CH29)</f>
        <v>0</v>
      </c>
    </row>
    <row r="30" spans="2:88" ht="15" customHeight="1" thickBot="1">
      <c r="B30" s="497"/>
      <c r="C30" s="492" t="s">
        <v>91</v>
      </c>
      <c r="D30" s="494" t="s">
        <v>41</v>
      </c>
      <c r="E30" s="490">
        <v>93910</v>
      </c>
      <c r="F30" s="335" t="s">
        <v>42</v>
      </c>
      <c r="G30" s="115">
        <v>195000</v>
      </c>
      <c r="H30" s="123"/>
      <c r="I30" s="37"/>
      <c r="J30" s="37"/>
      <c r="K30" s="37"/>
      <c r="L30" s="38"/>
      <c r="M30" s="39"/>
      <c r="N30" s="39"/>
      <c r="O30" s="80">
        <v>1</v>
      </c>
      <c r="P30" s="40"/>
      <c r="Q30" s="36"/>
      <c r="R30" s="80">
        <v>1</v>
      </c>
      <c r="S30" s="39"/>
      <c r="T30" s="38"/>
      <c r="U30" s="36"/>
      <c r="V30" s="275">
        <v>1</v>
      </c>
      <c r="W30" s="37"/>
      <c r="X30" s="37"/>
      <c r="Y30" s="347"/>
      <c r="Z30" s="39"/>
      <c r="AA30" s="37"/>
      <c r="AB30" s="37"/>
      <c r="AC30" s="37"/>
      <c r="AD30" s="38"/>
      <c r="AE30" s="39"/>
      <c r="AF30" s="39"/>
      <c r="AG30" s="108"/>
      <c r="AH30" s="109"/>
      <c r="AI30" s="94"/>
      <c r="AJ30" s="108"/>
      <c r="AK30" s="108"/>
      <c r="AL30" s="38"/>
      <c r="AM30" s="94"/>
      <c r="AN30" s="91"/>
      <c r="AO30" s="91"/>
      <c r="AP30" s="91"/>
      <c r="AQ30" s="124"/>
      <c r="AR30" s="123"/>
      <c r="AS30" s="37"/>
      <c r="AT30" s="37"/>
      <c r="AU30" s="37"/>
      <c r="AV30" s="38"/>
      <c r="AW30" s="39"/>
      <c r="AX30" s="39"/>
      <c r="AY30" s="108"/>
      <c r="AZ30" s="109"/>
      <c r="BA30" s="94"/>
      <c r="BB30" s="108"/>
      <c r="BC30" s="108"/>
      <c r="BD30" s="95"/>
      <c r="BE30" s="94"/>
      <c r="BF30" s="275">
        <v>1</v>
      </c>
      <c r="BG30" s="91"/>
      <c r="BH30" s="37"/>
      <c r="BI30" s="133"/>
      <c r="BJ30" s="108"/>
      <c r="BK30" s="91"/>
      <c r="BL30" s="91"/>
      <c r="BM30" s="91"/>
      <c r="BN30" s="95"/>
      <c r="BO30" s="39"/>
      <c r="BP30" s="39"/>
      <c r="BQ30" s="80">
        <v>1</v>
      </c>
      <c r="BR30" s="40"/>
      <c r="BS30" s="36"/>
      <c r="BT30" s="80">
        <v>1</v>
      </c>
      <c r="BU30" s="39"/>
      <c r="BV30" s="38"/>
      <c r="BW30" s="36"/>
      <c r="BX30" s="91"/>
      <c r="BY30" s="37"/>
      <c r="BZ30" s="37"/>
      <c r="CA30" s="143"/>
      <c r="CB30" s="531">
        <v>0</v>
      </c>
      <c r="CC30" s="175">
        <f t="shared" si="4"/>
        <v>0</v>
      </c>
      <c r="CD30" s="181">
        <f t="shared" si="5"/>
        <v>1</v>
      </c>
      <c r="CE30" s="187">
        <f t="shared" si="6"/>
        <v>2</v>
      </c>
      <c r="CF30" s="366">
        <f t="shared" si="7"/>
        <v>0</v>
      </c>
      <c r="CG30" s="365">
        <f t="shared" si="8"/>
        <v>0</v>
      </c>
      <c r="CH30" s="373">
        <f t="shared" si="9"/>
        <v>0</v>
      </c>
      <c r="CI30" s="375">
        <f t="shared" ref="CI30:CI43" si="11">SUM(CF30:CH30)</f>
        <v>0</v>
      </c>
    </row>
    <row r="31" spans="2:88" ht="15" customHeight="1" thickBot="1">
      <c r="B31" s="497"/>
      <c r="C31" s="493"/>
      <c r="D31" s="495"/>
      <c r="E31" s="491"/>
      <c r="F31" s="336" t="s">
        <v>44</v>
      </c>
      <c r="G31" s="120">
        <v>110000</v>
      </c>
      <c r="H31" s="140"/>
      <c r="I31" s="57"/>
      <c r="J31" s="57"/>
      <c r="K31" s="57"/>
      <c r="L31" s="58"/>
      <c r="M31" s="59"/>
      <c r="N31" s="59"/>
      <c r="O31" s="59"/>
      <c r="P31" s="279">
        <v>1</v>
      </c>
      <c r="Q31" s="56"/>
      <c r="R31" s="59"/>
      <c r="S31" s="59"/>
      <c r="T31" s="58"/>
      <c r="U31" s="245">
        <v>1</v>
      </c>
      <c r="V31" s="57"/>
      <c r="W31" s="57"/>
      <c r="X31" s="57"/>
      <c r="Y31" s="348"/>
      <c r="Z31" s="59"/>
      <c r="AA31" s="57"/>
      <c r="AB31" s="57"/>
      <c r="AC31" s="57"/>
      <c r="AD31" s="58"/>
      <c r="AE31" s="59"/>
      <c r="AF31" s="59"/>
      <c r="AG31" s="59"/>
      <c r="AH31" s="279">
        <v>1</v>
      </c>
      <c r="AI31" s="56"/>
      <c r="AJ31" s="59"/>
      <c r="AK31" s="59"/>
      <c r="AL31" s="58"/>
      <c r="AM31" s="154"/>
      <c r="AN31" s="155"/>
      <c r="AO31" s="155"/>
      <c r="AP31" s="155"/>
      <c r="AQ31" s="156"/>
      <c r="AR31" s="140"/>
      <c r="AS31" s="57"/>
      <c r="AT31" s="57"/>
      <c r="AU31" s="57"/>
      <c r="AV31" s="58"/>
      <c r="AW31" s="59"/>
      <c r="AX31" s="59"/>
      <c r="AY31" s="157"/>
      <c r="AZ31" s="153"/>
      <c r="BA31" s="154"/>
      <c r="BB31" s="157"/>
      <c r="BC31" s="157"/>
      <c r="BD31" s="158"/>
      <c r="BE31" s="154"/>
      <c r="BF31" s="155"/>
      <c r="BG31" s="155"/>
      <c r="BH31" s="57"/>
      <c r="BI31" s="141"/>
      <c r="BJ31" s="157"/>
      <c r="BK31" s="155"/>
      <c r="BL31" s="155"/>
      <c r="BM31" s="155"/>
      <c r="BN31" s="158"/>
      <c r="BO31" s="59"/>
      <c r="BP31" s="59"/>
      <c r="BQ31" s="157"/>
      <c r="BR31" s="153"/>
      <c r="BS31" s="56"/>
      <c r="BT31" s="59"/>
      <c r="BU31" s="59"/>
      <c r="BV31" s="58"/>
      <c r="BW31" s="280">
        <v>1</v>
      </c>
      <c r="BX31" s="57"/>
      <c r="BY31" s="57"/>
      <c r="BZ31" s="57"/>
      <c r="CA31" s="166"/>
      <c r="CB31" s="531">
        <v>0</v>
      </c>
      <c r="CC31" s="173">
        <f t="shared" si="4"/>
        <v>1</v>
      </c>
      <c r="CD31" s="179">
        <f t="shared" si="5"/>
        <v>0</v>
      </c>
      <c r="CE31" s="185">
        <f t="shared" si="6"/>
        <v>1</v>
      </c>
      <c r="CF31" s="366">
        <f t="shared" si="7"/>
        <v>0</v>
      </c>
      <c r="CG31" s="365">
        <f t="shared" si="8"/>
        <v>0</v>
      </c>
      <c r="CH31" s="373">
        <f t="shared" si="9"/>
        <v>0</v>
      </c>
      <c r="CI31" s="380">
        <f t="shared" si="11"/>
        <v>0</v>
      </c>
    </row>
    <row r="32" spans="2:88" ht="15" customHeight="1" thickBot="1">
      <c r="B32" s="497"/>
      <c r="C32" s="492" t="s">
        <v>52</v>
      </c>
      <c r="D32" s="494" t="s">
        <v>45</v>
      </c>
      <c r="E32" s="490">
        <v>76900</v>
      </c>
      <c r="F32" s="335" t="s">
        <v>42</v>
      </c>
      <c r="G32" s="115">
        <v>195000</v>
      </c>
      <c r="H32" s="123"/>
      <c r="I32" s="37"/>
      <c r="J32" s="37"/>
      <c r="K32" s="37"/>
      <c r="L32" s="38"/>
      <c r="M32" s="39"/>
      <c r="N32" s="39"/>
      <c r="O32" s="39"/>
      <c r="P32" s="40"/>
      <c r="Q32" s="36"/>
      <c r="R32" s="39"/>
      <c r="S32" s="39"/>
      <c r="T32" s="38"/>
      <c r="U32" s="36"/>
      <c r="V32" s="201">
        <v>1</v>
      </c>
      <c r="W32" s="37"/>
      <c r="X32" s="37"/>
      <c r="Y32" s="347"/>
      <c r="Z32" s="39"/>
      <c r="AA32" s="37"/>
      <c r="AB32" s="37"/>
      <c r="AC32" s="37"/>
      <c r="AD32" s="38"/>
      <c r="AE32" s="39"/>
      <c r="AF32" s="39"/>
      <c r="AG32" s="39"/>
      <c r="AH32" s="40"/>
      <c r="AI32" s="36"/>
      <c r="AJ32" s="39"/>
      <c r="AK32" s="39"/>
      <c r="AL32" s="38"/>
      <c r="AM32" s="94"/>
      <c r="AN32" s="91"/>
      <c r="AO32" s="91"/>
      <c r="AP32" s="91"/>
      <c r="AQ32" s="124"/>
      <c r="AR32" s="123"/>
      <c r="AS32" s="37"/>
      <c r="AT32" s="37"/>
      <c r="AU32" s="37"/>
      <c r="AV32" s="38"/>
      <c r="AW32" s="39"/>
      <c r="AX32" s="39"/>
      <c r="AY32" s="108"/>
      <c r="AZ32" s="109"/>
      <c r="BA32" s="94"/>
      <c r="BB32" s="108"/>
      <c r="BC32" s="108"/>
      <c r="BD32" s="95"/>
      <c r="BE32" s="94"/>
      <c r="BF32" s="275">
        <v>1</v>
      </c>
      <c r="BG32" s="91"/>
      <c r="BH32" s="37"/>
      <c r="BI32" s="133"/>
      <c r="BJ32" s="108"/>
      <c r="BK32" s="91"/>
      <c r="BL32" s="91"/>
      <c r="BM32" s="91"/>
      <c r="BN32" s="95"/>
      <c r="BO32" s="39"/>
      <c r="BP32" s="39"/>
      <c r="BQ32" s="108"/>
      <c r="BR32" s="109"/>
      <c r="BS32" s="36"/>
      <c r="BT32" s="39"/>
      <c r="BU32" s="39"/>
      <c r="BV32" s="38"/>
      <c r="BW32" s="36"/>
      <c r="BX32" s="230"/>
      <c r="BY32" s="37"/>
      <c r="BZ32" s="37"/>
      <c r="CA32" s="143"/>
      <c r="CB32" s="531">
        <v>0</v>
      </c>
      <c r="CC32" s="175">
        <f t="shared" si="4"/>
        <v>0</v>
      </c>
      <c r="CD32" s="181">
        <f t="shared" si="5"/>
        <v>1</v>
      </c>
      <c r="CE32" s="187">
        <f t="shared" si="6"/>
        <v>0</v>
      </c>
      <c r="CF32" s="366">
        <f t="shared" si="7"/>
        <v>0</v>
      </c>
      <c r="CG32" s="365">
        <f t="shared" si="8"/>
        <v>0</v>
      </c>
      <c r="CH32" s="373">
        <f t="shared" si="9"/>
        <v>0</v>
      </c>
      <c r="CI32" s="375">
        <f t="shared" si="11"/>
        <v>0</v>
      </c>
    </row>
    <row r="33" spans="2:87" ht="15" customHeight="1" thickBot="1">
      <c r="B33" s="497"/>
      <c r="C33" s="493"/>
      <c r="D33" s="495"/>
      <c r="E33" s="491"/>
      <c r="F33" s="338" t="s">
        <v>44</v>
      </c>
      <c r="G33" s="118">
        <v>110000</v>
      </c>
      <c r="H33" s="131"/>
      <c r="I33" s="42"/>
      <c r="J33" s="42"/>
      <c r="K33" s="42"/>
      <c r="L33" s="43"/>
      <c r="M33" s="44"/>
      <c r="N33" s="44"/>
      <c r="O33" s="44"/>
      <c r="P33" s="217"/>
      <c r="Q33" s="41"/>
      <c r="R33" s="67">
        <v>1</v>
      </c>
      <c r="S33" s="44"/>
      <c r="T33" s="43"/>
      <c r="U33" s="41"/>
      <c r="V33" s="245">
        <v>1</v>
      </c>
      <c r="W33" s="42"/>
      <c r="X33" s="42"/>
      <c r="Y33" s="350"/>
      <c r="Z33" s="44"/>
      <c r="AA33" s="42"/>
      <c r="AB33" s="42"/>
      <c r="AC33" s="42"/>
      <c r="AD33" s="43"/>
      <c r="AE33" s="44"/>
      <c r="AF33" s="44"/>
      <c r="AG33" s="44"/>
      <c r="AH33" s="217"/>
      <c r="AI33" s="41"/>
      <c r="AJ33" s="67">
        <v>1</v>
      </c>
      <c r="AK33" s="44"/>
      <c r="AL33" s="43"/>
      <c r="AM33" s="103"/>
      <c r="AN33" s="104"/>
      <c r="AO33" s="104"/>
      <c r="AP33" s="104"/>
      <c r="AQ33" s="132"/>
      <c r="AR33" s="131"/>
      <c r="AS33" s="42"/>
      <c r="AT33" s="42"/>
      <c r="AU33" s="42"/>
      <c r="AV33" s="43"/>
      <c r="AW33" s="44"/>
      <c r="AX33" s="44"/>
      <c r="AY33" s="44"/>
      <c r="AZ33" s="217"/>
      <c r="BA33" s="41"/>
      <c r="BB33" s="142"/>
      <c r="BC33" s="142"/>
      <c r="BD33" s="105"/>
      <c r="BE33" s="103"/>
      <c r="BF33" s="104"/>
      <c r="BG33" s="104"/>
      <c r="BH33" s="42"/>
      <c r="BI33" s="137"/>
      <c r="BJ33" s="142"/>
      <c r="BK33" s="104"/>
      <c r="BL33" s="104"/>
      <c r="BM33" s="104"/>
      <c r="BN33" s="105"/>
      <c r="BO33" s="44"/>
      <c r="BP33" s="44"/>
      <c r="BQ33" s="44"/>
      <c r="BR33" s="114"/>
      <c r="BS33" s="103"/>
      <c r="BT33" s="142"/>
      <c r="BU33" s="44"/>
      <c r="BV33" s="43"/>
      <c r="BW33" s="41"/>
      <c r="BX33" s="89">
        <v>1</v>
      </c>
      <c r="BY33" s="42"/>
      <c r="BZ33" s="42"/>
      <c r="CA33" s="146"/>
      <c r="CB33" s="531">
        <v>0</v>
      </c>
      <c r="CC33" s="173">
        <f t="shared" si="4"/>
        <v>1</v>
      </c>
      <c r="CD33" s="179">
        <f t="shared" si="5"/>
        <v>0</v>
      </c>
      <c r="CE33" s="185">
        <f t="shared" si="6"/>
        <v>1</v>
      </c>
      <c r="CF33" s="366">
        <f t="shared" si="7"/>
        <v>0</v>
      </c>
      <c r="CG33" s="365">
        <f t="shared" si="8"/>
        <v>0</v>
      </c>
      <c r="CH33" s="373">
        <f t="shared" si="9"/>
        <v>0</v>
      </c>
      <c r="CI33" s="376">
        <f t="shared" si="11"/>
        <v>0</v>
      </c>
    </row>
    <row r="34" spans="2:87" ht="14.1" customHeight="1" thickBot="1">
      <c r="B34" s="497"/>
      <c r="C34" s="492" t="s">
        <v>53</v>
      </c>
      <c r="D34" s="494" t="s">
        <v>43</v>
      </c>
      <c r="E34" s="490">
        <v>48302</v>
      </c>
      <c r="F34" s="335" t="s">
        <v>42</v>
      </c>
      <c r="G34" s="115">
        <v>210000</v>
      </c>
      <c r="H34" s="123"/>
      <c r="I34" s="37"/>
      <c r="J34" s="37"/>
      <c r="K34" s="37"/>
      <c r="L34" s="38"/>
      <c r="M34" s="39"/>
      <c r="N34" s="39"/>
      <c r="O34" s="39"/>
      <c r="P34" s="40"/>
      <c r="Q34" s="36"/>
      <c r="R34" s="39"/>
      <c r="S34" s="80">
        <v>1</v>
      </c>
      <c r="T34" s="38"/>
      <c r="U34" s="77">
        <v>1</v>
      </c>
      <c r="V34" s="37"/>
      <c r="W34" s="86">
        <v>1</v>
      </c>
      <c r="X34" s="37"/>
      <c r="Y34" s="347"/>
      <c r="Z34" s="39"/>
      <c r="AA34" s="37"/>
      <c r="AB34" s="37"/>
      <c r="AC34" s="37"/>
      <c r="AD34" s="38"/>
      <c r="AE34" s="39"/>
      <c r="AF34" s="39"/>
      <c r="AG34" s="39"/>
      <c r="AH34" s="40"/>
      <c r="AI34" s="36"/>
      <c r="AJ34" s="108"/>
      <c r="AK34" s="108"/>
      <c r="AL34" s="95"/>
      <c r="AM34" s="94"/>
      <c r="AN34" s="91"/>
      <c r="AO34" s="91"/>
      <c r="AP34" s="91"/>
      <c r="AQ34" s="124"/>
      <c r="AR34" s="123"/>
      <c r="AS34" s="37"/>
      <c r="AT34" s="37"/>
      <c r="AU34" s="37"/>
      <c r="AV34" s="38"/>
      <c r="AW34" s="39"/>
      <c r="AX34" s="39"/>
      <c r="AY34" s="39"/>
      <c r="AZ34" s="40"/>
      <c r="BA34" s="36"/>
      <c r="BB34" s="39"/>
      <c r="BC34" s="108"/>
      <c r="BD34" s="95"/>
      <c r="BE34" s="77">
        <v>1</v>
      </c>
      <c r="BF34" s="91"/>
      <c r="BG34" s="91"/>
      <c r="BH34" s="91"/>
      <c r="BI34" s="133"/>
      <c r="BJ34" s="108"/>
      <c r="BK34" s="91"/>
      <c r="BL34" s="91"/>
      <c r="BM34" s="91"/>
      <c r="BN34" s="95"/>
      <c r="BO34" s="39"/>
      <c r="BP34" s="39"/>
      <c r="BQ34" s="39"/>
      <c r="BR34" s="109"/>
      <c r="BS34" s="94"/>
      <c r="BT34" s="108"/>
      <c r="BU34" s="80">
        <v>1</v>
      </c>
      <c r="BV34" s="38"/>
      <c r="BW34" s="36"/>
      <c r="BX34" s="37"/>
      <c r="BY34" s="86">
        <v>1</v>
      </c>
      <c r="BZ34" s="37"/>
      <c r="CA34" s="143"/>
      <c r="CB34" s="531">
        <v>0</v>
      </c>
      <c r="CC34" s="175">
        <f t="shared" si="4"/>
        <v>0</v>
      </c>
      <c r="CD34" s="181">
        <f t="shared" si="5"/>
        <v>1</v>
      </c>
      <c r="CE34" s="187">
        <f t="shared" si="6"/>
        <v>2</v>
      </c>
      <c r="CF34" s="366">
        <f t="shared" si="7"/>
        <v>0</v>
      </c>
      <c r="CG34" s="365">
        <f t="shared" si="8"/>
        <v>0</v>
      </c>
      <c r="CH34" s="373">
        <f t="shared" si="9"/>
        <v>0</v>
      </c>
      <c r="CI34" s="375">
        <f t="shared" si="11"/>
        <v>0</v>
      </c>
    </row>
    <row r="35" spans="2:87" ht="14.1" customHeight="1" thickBot="1">
      <c r="B35" s="497"/>
      <c r="C35" s="493"/>
      <c r="D35" s="495"/>
      <c r="E35" s="491"/>
      <c r="F35" s="338" t="s">
        <v>44</v>
      </c>
      <c r="G35" s="118">
        <v>126000</v>
      </c>
      <c r="H35" s="131"/>
      <c r="I35" s="42"/>
      <c r="J35" s="42"/>
      <c r="K35" s="42"/>
      <c r="L35" s="43"/>
      <c r="M35" s="44"/>
      <c r="N35" s="44"/>
      <c r="O35" s="44"/>
      <c r="P35" s="277">
        <v>1</v>
      </c>
      <c r="Q35" s="89">
        <v>1</v>
      </c>
      <c r="R35" s="67">
        <v>1</v>
      </c>
      <c r="S35" s="44"/>
      <c r="T35" s="281">
        <v>1</v>
      </c>
      <c r="U35" s="41"/>
      <c r="V35" s="42"/>
      <c r="W35" s="42"/>
      <c r="X35" s="42"/>
      <c r="Y35" s="350"/>
      <c r="Z35" s="44"/>
      <c r="AA35" s="42"/>
      <c r="AB35" s="42"/>
      <c r="AC35" s="42"/>
      <c r="AD35" s="43"/>
      <c r="AE35" s="44"/>
      <c r="AF35" s="44"/>
      <c r="AG35" s="44"/>
      <c r="AH35" s="277">
        <v>1</v>
      </c>
      <c r="AI35" s="41"/>
      <c r="AJ35" s="202">
        <v>1</v>
      </c>
      <c r="AK35" s="142"/>
      <c r="AL35" s="105"/>
      <c r="AM35" s="103"/>
      <c r="AN35" s="104"/>
      <c r="AO35" s="104"/>
      <c r="AP35" s="104"/>
      <c r="AQ35" s="132"/>
      <c r="AR35" s="131"/>
      <c r="AS35" s="42"/>
      <c r="AT35" s="42"/>
      <c r="AU35" s="42"/>
      <c r="AV35" s="43"/>
      <c r="AW35" s="44"/>
      <c r="AX35" s="44"/>
      <c r="AY35" s="142"/>
      <c r="AZ35" s="114"/>
      <c r="BA35" s="103"/>
      <c r="BB35" s="142"/>
      <c r="BC35" s="142"/>
      <c r="BD35" s="105"/>
      <c r="BE35" s="103"/>
      <c r="BF35" s="104"/>
      <c r="BG35" s="104"/>
      <c r="BH35" s="104"/>
      <c r="BI35" s="137"/>
      <c r="BJ35" s="142"/>
      <c r="BK35" s="104"/>
      <c r="BL35" s="104"/>
      <c r="BM35" s="104"/>
      <c r="BN35" s="105"/>
      <c r="BO35" s="44"/>
      <c r="BP35" s="44"/>
      <c r="BQ35" s="44"/>
      <c r="BR35" s="114"/>
      <c r="BS35" s="282">
        <v>1</v>
      </c>
      <c r="BT35" s="142"/>
      <c r="BU35" s="44"/>
      <c r="BV35" s="281">
        <v>1</v>
      </c>
      <c r="BW35" s="41"/>
      <c r="BX35" s="42"/>
      <c r="BY35" s="42"/>
      <c r="BZ35" s="42"/>
      <c r="CA35" s="146"/>
      <c r="CB35" s="531">
        <v>0</v>
      </c>
      <c r="CC35" s="173">
        <f t="shared" si="4"/>
        <v>2</v>
      </c>
      <c r="CD35" s="179">
        <f t="shared" si="5"/>
        <v>0</v>
      </c>
      <c r="CE35" s="185">
        <f t="shared" si="6"/>
        <v>2</v>
      </c>
      <c r="CF35" s="366">
        <f t="shared" si="7"/>
        <v>0</v>
      </c>
      <c r="CG35" s="365">
        <f t="shared" si="8"/>
        <v>0</v>
      </c>
      <c r="CH35" s="373">
        <f t="shared" si="9"/>
        <v>0</v>
      </c>
      <c r="CI35" s="376">
        <f t="shared" si="11"/>
        <v>0</v>
      </c>
    </row>
    <row r="36" spans="2:87" ht="15" customHeight="1" thickBot="1">
      <c r="B36" s="497"/>
      <c r="C36" s="492" t="s">
        <v>54</v>
      </c>
      <c r="D36" s="494" t="s">
        <v>43</v>
      </c>
      <c r="E36" s="490">
        <v>48466</v>
      </c>
      <c r="F36" s="335" t="s">
        <v>42</v>
      </c>
      <c r="G36" s="115">
        <v>225000</v>
      </c>
      <c r="H36" s="123"/>
      <c r="I36" s="37"/>
      <c r="J36" s="37"/>
      <c r="K36" s="37"/>
      <c r="L36" s="38"/>
      <c r="M36" s="39"/>
      <c r="N36" s="39"/>
      <c r="O36" s="39"/>
      <c r="P36" s="40"/>
      <c r="Q36" s="36"/>
      <c r="R36" s="275">
        <v>1</v>
      </c>
      <c r="S36" s="39"/>
      <c r="T36" s="38"/>
      <c r="U36" s="81">
        <v>1</v>
      </c>
      <c r="V36" s="37"/>
      <c r="W36" s="37"/>
      <c r="X36" s="37"/>
      <c r="Y36" s="347"/>
      <c r="Z36" s="39"/>
      <c r="AA36" s="37"/>
      <c r="AB36" s="37"/>
      <c r="AC36" s="37"/>
      <c r="AD36" s="38"/>
      <c r="AE36" s="39"/>
      <c r="AF36" s="39"/>
      <c r="AG36" s="39"/>
      <c r="AH36" s="40"/>
      <c r="AI36" s="36"/>
      <c r="AJ36" s="108"/>
      <c r="AK36" s="108"/>
      <c r="AL36" s="95"/>
      <c r="AM36" s="94"/>
      <c r="AN36" s="91"/>
      <c r="AO36" s="91"/>
      <c r="AP36" s="91"/>
      <c r="AQ36" s="124"/>
      <c r="AR36" s="123"/>
      <c r="AS36" s="37"/>
      <c r="AT36" s="37"/>
      <c r="AU36" s="37"/>
      <c r="AV36" s="38"/>
      <c r="AW36" s="39"/>
      <c r="AX36" s="39"/>
      <c r="AY36" s="108"/>
      <c r="AZ36" s="109"/>
      <c r="BA36" s="94"/>
      <c r="BB36" s="275">
        <v>1</v>
      </c>
      <c r="BC36" s="39"/>
      <c r="BD36" s="38"/>
      <c r="BE36" s="94"/>
      <c r="BF36" s="37"/>
      <c r="BG36" s="37"/>
      <c r="BH36" s="37"/>
      <c r="BI36" s="133"/>
      <c r="BJ36" s="108"/>
      <c r="BK36" s="91"/>
      <c r="BL36" s="91"/>
      <c r="BM36" s="91"/>
      <c r="BN36" s="95"/>
      <c r="BO36" s="39"/>
      <c r="BP36" s="39"/>
      <c r="BQ36" s="39"/>
      <c r="BR36" s="40"/>
      <c r="BS36" s="36"/>
      <c r="BT36" s="108"/>
      <c r="BU36" s="108"/>
      <c r="BV36" s="38"/>
      <c r="BW36" s="81">
        <v>1</v>
      </c>
      <c r="BX36" s="37"/>
      <c r="BY36" s="37"/>
      <c r="BZ36" s="37"/>
      <c r="CA36" s="143"/>
      <c r="CB36" s="531">
        <v>0</v>
      </c>
      <c r="CC36" s="175">
        <f t="shared" si="4"/>
        <v>0</v>
      </c>
      <c r="CD36" s="181">
        <f t="shared" si="5"/>
        <v>1</v>
      </c>
      <c r="CE36" s="187">
        <f t="shared" si="6"/>
        <v>1</v>
      </c>
      <c r="CF36" s="366">
        <f t="shared" si="7"/>
        <v>0</v>
      </c>
      <c r="CG36" s="365">
        <f t="shared" si="8"/>
        <v>0</v>
      </c>
      <c r="CH36" s="373">
        <f t="shared" si="9"/>
        <v>0</v>
      </c>
      <c r="CI36" s="375">
        <f t="shared" si="11"/>
        <v>0</v>
      </c>
    </row>
    <row r="37" spans="2:87" ht="15" customHeight="1" thickBot="1">
      <c r="B37" s="497"/>
      <c r="C37" s="493"/>
      <c r="D37" s="495"/>
      <c r="E37" s="491"/>
      <c r="F37" s="338" t="s">
        <v>44</v>
      </c>
      <c r="G37" s="118">
        <v>135000</v>
      </c>
      <c r="H37" s="131"/>
      <c r="I37" s="42"/>
      <c r="J37" s="42"/>
      <c r="K37" s="42"/>
      <c r="L37" s="43"/>
      <c r="M37" s="44"/>
      <c r="N37" s="44"/>
      <c r="O37" s="89">
        <v>1</v>
      </c>
      <c r="P37" s="277">
        <v>1</v>
      </c>
      <c r="Q37" s="282">
        <v>1</v>
      </c>
      <c r="R37" s="44"/>
      <c r="S37" s="67">
        <v>1</v>
      </c>
      <c r="T37" s="43"/>
      <c r="U37" s="41"/>
      <c r="V37" s="42"/>
      <c r="W37" s="89">
        <v>1</v>
      </c>
      <c r="X37" s="42"/>
      <c r="Y37" s="350"/>
      <c r="Z37" s="44"/>
      <c r="AA37" s="42"/>
      <c r="AB37" s="42"/>
      <c r="AC37" s="42"/>
      <c r="AD37" s="43"/>
      <c r="AE37" s="44"/>
      <c r="AF37" s="44"/>
      <c r="AG37" s="44"/>
      <c r="AH37" s="277">
        <v>1</v>
      </c>
      <c r="AI37" s="103"/>
      <c r="AJ37" s="114"/>
      <c r="AK37" s="283">
        <v>1</v>
      </c>
      <c r="AL37" s="105"/>
      <c r="AM37" s="103"/>
      <c r="AN37" s="104"/>
      <c r="AO37" s="104"/>
      <c r="AP37" s="104"/>
      <c r="AQ37" s="132"/>
      <c r="AR37" s="131"/>
      <c r="AS37" s="42"/>
      <c r="AT37" s="42"/>
      <c r="AU37" s="42"/>
      <c r="AV37" s="43"/>
      <c r="AW37" s="44"/>
      <c r="AX37" s="44"/>
      <c r="AY37" s="142"/>
      <c r="AZ37" s="114"/>
      <c r="BA37" s="103"/>
      <c r="BB37" s="142"/>
      <c r="BC37" s="142"/>
      <c r="BD37" s="43"/>
      <c r="BE37" s="103"/>
      <c r="BF37" s="104"/>
      <c r="BG37" s="104"/>
      <c r="BH37" s="104"/>
      <c r="BI37" s="137"/>
      <c r="BJ37" s="142"/>
      <c r="BK37" s="104"/>
      <c r="BL37" s="104"/>
      <c r="BM37" s="104"/>
      <c r="BN37" s="105"/>
      <c r="BO37" s="44"/>
      <c r="BP37" s="44"/>
      <c r="BQ37" s="276">
        <v>1</v>
      </c>
      <c r="BR37" s="114"/>
      <c r="BS37" s="89">
        <v>1</v>
      </c>
      <c r="BT37" s="44"/>
      <c r="BU37" s="44"/>
      <c r="BV37" s="43"/>
      <c r="BW37" s="41"/>
      <c r="BX37" s="42"/>
      <c r="BY37" s="89">
        <v>1</v>
      </c>
      <c r="BZ37" s="42"/>
      <c r="CA37" s="146"/>
      <c r="CB37" s="531">
        <v>0</v>
      </c>
      <c r="CC37" s="173">
        <f t="shared" si="4"/>
        <v>2</v>
      </c>
      <c r="CD37" s="179">
        <f t="shared" si="5"/>
        <v>0</v>
      </c>
      <c r="CE37" s="185">
        <f t="shared" si="6"/>
        <v>3</v>
      </c>
      <c r="CF37" s="366">
        <f t="shared" si="7"/>
        <v>0</v>
      </c>
      <c r="CG37" s="365">
        <f t="shared" si="8"/>
        <v>0</v>
      </c>
      <c r="CH37" s="373">
        <f t="shared" si="9"/>
        <v>0</v>
      </c>
      <c r="CI37" s="376">
        <f t="shared" si="11"/>
        <v>0</v>
      </c>
    </row>
    <row r="38" spans="2:87" ht="15" customHeight="1" thickBot="1">
      <c r="B38" s="497"/>
      <c r="C38" s="492" t="s">
        <v>55</v>
      </c>
      <c r="D38" s="494" t="s">
        <v>43</v>
      </c>
      <c r="E38" s="490">
        <v>63764</v>
      </c>
      <c r="F38" s="335" t="s">
        <v>42</v>
      </c>
      <c r="G38" s="115">
        <v>189000</v>
      </c>
      <c r="H38" s="123"/>
      <c r="I38" s="37"/>
      <c r="J38" s="37"/>
      <c r="K38" s="37"/>
      <c r="L38" s="38"/>
      <c r="M38" s="39"/>
      <c r="N38" s="39"/>
      <c r="O38" s="39"/>
      <c r="P38" s="78">
        <v>1</v>
      </c>
      <c r="Q38" s="81">
        <v>1</v>
      </c>
      <c r="R38" s="39"/>
      <c r="S38" s="39"/>
      <c r="T38" s="239">
        <v>1</v>
      </c>
      <c r="U38" s="36"/>
      <c r="V38" s="37"/>
      <c r="W38" s="37"/>
      <c r="X38" s="37"/>
      <c r="Y38" s="347"/>
      <c r="Z38" s="39"/>
      <c r="AA38" s="37"/>
      <c r="AB38" s="37"/>
      <c r="AC38" s="37"/>
      <c r="AD38" s="38"/>
      <c r="AE38" s="39"/>
      <c r="AF38" s="39"/>
      <c r="AG38" s="108"/>
      <c r="AH38" s="109"/>
      <c r="AI38" s="94"/>
      <c r="AJ38" s="108"/>
      <c r="AK38" s="39"/>
      <c r="AL38" s="38"/>
      <c r="AM38" s="94"/>
      <c r="AN38" s="91"/>
      <c r="AO38" s="91"/>
      <c r="AP38" s="91"/>
      <c r="AQ38" s="124"/>
      <c r="AR38" s="123"/>
      <c r="AS38" s="37"/>
      <c r="AT38" s="37"/>
      <c r="AU38" s="37"/>
      <c r="AV38" s="38"/>
      <c r="AW38" s="39"/>
      <c r="AX38" s="39"/>
      <c r="AY38" s="108"/>
      <c r="AZ38" s="78">
        <v>1</v>
      </c>
      <c r="BA38" s="94"/>
      <c r="BB38" s="108"/>
      <c r="BC38" s="39"/>
      <c r="BD38" s="239">
        <v>1</v>
      </c>
      <c r="BE38" s="94"/>
      <c r="BF38" s="91"/>
      <c r="BG38" s="91"/>
      <c r="BH38" s="91"/>
      <c r="BI38" s="133"/>
      <c r="BJ38" s="108"/>
      <c r="BK38" s="91"/>
      <c r="BL38" s="91"/>
      <c r="BM38" s="91"/>
      <c r="BN38" s="95"/>
      <c r="BO38" s="39"/>
      <c r="BP38" s="39"/>
      <c r="BQ38" s="39"/>
      <c r="BR38" s="40"/>
      <c r="BS38" s="81">
        <v>1</v>
      </c>
      <c r="BT38" s="39"/>
      <c r="BU38" s="39"/>
      <c r="BV38" s="38"/>
      <c r="BW38" s="36"/>
      <c r="BX38" s="37"/>
      <c r="BY38" s="37"/>
      <c r="BZ38" s="37"/>
      <c r="CA38" s="143"/>
      <c r="CB38" s="531">
        <v>0</v>
      </c>
      <c r="CC38" s="175">
        <f t="shared" si="4"/>
        <v>0</v>
      </c>
      <c r="CD38" s="181">
        <f t="shared" si="5"/>
        <v>2</v>
      </c>
      <c r="CE38" s="187">
        <f t="shared" si="6"/>
        <v>1</v>
      </c>
      <c r="CF38" s="366">
        <f t="shared" si="7"/>
        <v>0</v>
      </c>
      <c r="CG38" s="365">
        <f t="shared" si="8"/>
        <v>0</v>
      </c>
      <c r="CH38" s="373">
        <f t="shared" si="9"/>
        <v>0</v>
      </c>
      <c r="CI38" s="375">
        <f t="shared" si="11"/>
        <v>0</v>
      </c>
    </row>
    <row r="39" spans="2:87" ht="15" customHeight="1" thickBot="1">
      <c r="B39" s="497"/>
      <c r="C39" s="493"/>
      <c r="D39" s="495"/>
      <c r="E39" s="491"/>
      <c r="F39" s="338" t="s">
        <v>44</v>
      </c>
      <c r="G39" s="118">
        <v>103000</v>
      </c>
      <c r="H39" s="131"/>
      <c r="I39" s="42"/>
      <c r="J39" s="42"/>
      <c r="K39" s="42"/>
      <c r="L39" s="43"/>
      <c r="M39" s="44"/>
      <c r="N39" s="44"/>
      <c r="O39" s="67">
        <v>1</v>
      </c>
      <c r="P39" s="217"/>
      <c r="Q39" s="41"/>
      <c r="R39" s="276">
        <v>1</v>
      </c>
      <c r="S39" s="44"/>
      <c r="T39" s="43"/>
      <c r="U39" s="41"/>
      <c r="V39" s="89">
        <v>1</v>
      </c>
      <c r="W39" s="42"/>
      <c r="X39" s="42"/>
      <c r="Y39" s="350"/>
      <c r="Z39" s="44"/>
      <c r="AA39" s="42"/>
      <c r="AB39" s="42"/>
      <c r="AC39" s="42"/>
      <c r="AD39" s="43"/>
      <c r="AE39" s="44"/>
      <c r="AF39" s="44"/>
      <c r="AG39" s="67">
        <v>1</v>
      </c>
      <c r="AH39" s="217"/>
      <c r="AI39" s="41"/>
      <c r="AJ39" s="142"/>
      <c r="AK39" s="44"/>
      <c r="AL39" s="43"/>
      <c r="AM39" s="103"/>
      <c r="AN39" s="104"/>
      <c r="AO39" s="104"/>
      <c r="AP39" s="104"/>
      <c r="AQ39" s="132"/>
      <c r="AR39" s="131"/>
      <c r="AS39" s="42"/>
      <c r="AT39" s="42"/>
      <c r="AU39" s="42"/>
      <c r="AV39" s="43"/>
      <c r="AW39" s="44"/>
      <c r="AX39" s="44"/>
      <c r="AY39" s="142"/>
      <c r="AZ39" s="114"/>
      <c r="BA39" s="103"/>
      <c r="BB39" s="142"/>
      <c r="BC39" s="44"/>
      <c r="BD39" s="43"/>
      <c r="BE39" s="103"/>
      <c r="BF39" s="104"/>
      <c r="BG39" s="104"/>
      <c r="BH39" s="104"/>
      <c r="BI39" s="137"/>
      <c r="BJ39" s="142"/>
      <c r="BK39" s="104"/>
      <c r="BL39" s="104"/>
      <c r="BM39" s="104"/>
      <c r="BN39" s="105"/>
      <c r="BO39" s="44"/>
      <c r="BP39" s="44"/>
      <c r="BQ39" s="142"/>
      <c r="BR39" s="114"/>
      <c r="BS39" s="41"/>
      <c r="BT39" s="276">
        <v>1</v>
      </c>
      <c r="BU39" s="44"/>
      <c r="BV39" s="43"/>
      <c r="BW39" s="41"/>
      <c r="BX39" s="89">
        <v>1</v>
      </c>
      <c r="BY39" s="42"/>
      <c r="BZ39" s="42"/>
      <c r="CA39" s="146"/>
      <c r="CB39" s="531">
        <v>0</v>
      </c>
      <c r="CC39" s="173">
        <f t="shared" si="4"/>
        <v>1</v>
      </c>
      <c r="CD39" s="179">
        <f t="shared" si="5"/>
        <v>0</v>
      </c>
      <c r="CE39" s="185">
        <f t="shared" si="6"/>
        <v>2</v>
      </c>
      <c r="CF39" s="366">
        <f t="shared" si="7"/>
        <v>0</v>
      </c>
      <c r="CG39" s="365">
        <f t="shared" si="8"/>
        <v>0</v>
      </c>
      <c r="CH39" s="373">
        <f t="shared" si="9"/>
        <v>0</v>
      </c>
      <c r="CI39" s="376">
        <f t="shared" si="11"/>
        <v>0</v>
      </c>
    </row>
    <row r="40" spans="2:87" ht="15" customHeight="1" thickBot="1">
      <c r="B40" s="497"/>
      <c r="C40" s="419" t="s">
        <v>126</v>
      </c>
      <c r="D40" s="383" t="s">
        <v>45</v>
      </c>
      <c r="E40" s="206">
        <v>95950</v>
      </c>
      <c r="F40" s="384" t="s">
        <v>44</v>
      </c>
      <c r="G40" s="385">
        <v>110000</v>
      </c>
      <c r="H40" s="138"/>
      <c r="I40" s="52"/>
      <c r="J40" s="52"/>
      <c r="K40" s="52"/>
      <c r="L40" s="53"/>
      <c r="M40" s="54"/>
      <c r="N40" s="54"/>
      <c r="O40" s="54"/>
      <c r="P40" s="386">
        <v>1</v>
      </c>
      <c r="Q40" s="51"/>
      <c r="R40" s="54"/>
      <c r="S40" s="54"/>
      <c r="T40" s="387">
        <v>1</v>
      </c>
      <c r="U40" s="51"/>
      <c r="V40" s="52"/>
      <c r="W40" s="52"/>
      <c r="X40" s="52"/>
      <c r="Y40" s="139"/>
      <c r="Z40" s="138"/>
      <c r="AA40" s="52"/>
      <c r="AB40" s="52"/>
      <c r="AC40" s="52"/>
      <c r="AD40" s="53"/>
      <c r="AE40" s="54"/>
      <c r="AF40" s="54"/>
      <c r="AG40" s="54"/>
      <c r="AH40" s="386">
        <v>1</v>
      </c>
      <c r="AI40" s="51"/>
      <c r="AJ40" s="388"/>
      <c r="AK40" s="54"/>
      <c r="AL40" s="53"/>
      <c r="AM40" s="389"/>
      <c r="AN40" s="390"/>
      <c r="AO40" s="390"/>
      <c r="AP40" s="390"/>
      <c r="AQ40" s="391"/>
      <c r="AR40" s="138"/>
      <c r="AS40" s="52"/>
      <c r="AT40" s="52"/>
      <c r="AU40" s="52"/>
      <c r="AV40" s="53"/>
      <c r="AW40" s="54"/>
      <c r="AX40" s="54"/>
      <c r="AY40" s="388"/>
      <c r="AZ40" s="392"/>
      <c r="BA40" s="389"/>
      <c r="BB40" s="388"/>
      <c r="BC40" s="54"/>
      <c r="BD40" s="53"/>
      <c r="BE40" s="389"/>
      <c r="BF40" s="390"/>
      <c r="BG40" s="390"/>
      <c r="BH40" s="390"/>
      <c r="BI40" s="139"/>
      <c r="BJ40" s="388"/>
      <c r="BK40" s="390"/>
      <c r="BL40" s="390"/>
      <c r="BM40" s="390"/>
      <c r="BN40" s="393"/>
      <c r="BO40" s="54"/>
      <c r="BP40" s="54"/>
      <c r="BQ40" s="388"/>
      <c r="BR40" s="392"/>
      <c r="BS40" s="51"/>
      <c r="BT40" s="54"/>
      <c r="BU40" s="54"/>
      <c r="BV40" s="387">
        <v>1</v>
      </c>
      <c r="BW40" s="51"/>
      <c r="BX40" s="52"/>
      <c r="BY40" s="52"/>
      <c r="BZ40" s="52"/>
      <c r="CA40" s="165"/>
      <c r="CB40" s="531">
        <v>0</v>
      </c>
      <c r="CC40" s="173">
        <f>SUM(Z40:AQ40)</f>
        <v>1</v>
      </c>
      <c r="CD40" s="179">
        <f t="shared" si="5"/>
        <v>0</v>
      </c>
      <c r="CE40" s="185">
        <f t="shared" si="6"/>
        <v>1</v>
      </c>
      <c r="CF40" s="366">
        <f>CC40*CB40</f>
        <v>0</v>
      </c>
      <c r="CG40" s="365">
        <f>CD40*CB40</f>
        <v>0</v>
      </c>
      <c r="CH40" s="373">
        <f>CE40*CB40</f>
        <v>0</v>
      </c>
      <c r="CI40" s="376">
        <f t="shared" si="11"/>
        <v>0</v>
      </c>
    </row>
    <row r="41" spans="2:87" ht="15" customHeight="1" thickBot="1">
      <c r="B41" s="497"/>
      <c r="C41" s="492" t="s">
        <v>56</v>
      </c>
      <c r="D41" s="494" t="s">
        <v>45</v>
      </c>
      <c r="E41" s="490">
        <v>47502</v>
      </c>
      <c r="F41" s="335" t="s">
        <v>85</v>
      </c>
      <c r="G41" s="115">
        <v>420000</v>
      </c>
      <c r="H41" s="123"/>
      <c r="I41" s="37"/>
      <c r="J41" s="37"/>
      <c r="K41" s="37"/>
      <c r="L41" s="38"/>
      <c r="M41" s="39"/>
      <c r="N41" s="39"/>
      <c r="O41" s="275">
        <v>1</v>
      </c>
      <c r="P41" s="40"/>
      <c r="Q41" s="36"/>
      <c r="R41" s="39"/>
      <c r="S41" s="39"/>
      <c r="T41" s="38"/>
      <c r="U41" s="36"/>
      <c r="V41" s="37"/>
      <c r="W41" s="86">
        <v>1</v>
      </c>
      <c r="X41" s="37"/>
      <c r="Y41" s="347"/>
      <c r="Z41" s="39"/>
      <c r="AA41" s="37"/>
      <c r="AB41" s="37"/>
      <c r="AC41" s="37"/>
      <c r="AD41" s="38"/>
      <c r="AE41" s="39"/>
      <c r="AF41" s="39"/>
      <c r="AG41" s="108"/>
      <c r="AH41" s="40"/>
      <c r="AI41" s="36"/>
      <c r="AJ41" s="39"/>
      <c r="AK41" s="39"/>
      <c r="AL41" s="38"/>
      <c r="AM41" s="94"/>
      <c r="AN41" s="91"/>
      <c r="AO41" s="91"/>
      <c r="AP41" s="91"/>
      <c r="AQ41" s="124"/>
      <c r="AR41" s="123"/>
      <c r="AS41" s="37"/>
      <c r="AT41" s="37"/>
      <c r="AU41" s="37"/>
      <c r="AV41" s="38"/>
      <c r="AW41" s="39"/>
      <c r="AX41" s="39"/>
      <c r="AY41" s="275">
        <v>1</v>
      </c>
      <c r="AZ41" s="109"/>
      <c r="BA41" s="94"/>
      <c r="BB41" s="108"/>
      <c r="BC41" s="39"/>
      <c r="BD41" s="38"/>
      <c r="BE41" s="94"/>
      <c r="BF41" s="91"/>
      <c r="BG41" s="91"/>
      <c r="BH41" s="91"/>
      <c r="BI41" s="133"/>
      <c r="BJ41" s="108"/>
      <c r="BK41" s="91"/>
      <c r="BL41" s="91"/>
      <c r="BM41" s="91"/>
      <c r="BN41" s="95"/>
      <c r="BO41" s="39"/>
      <c r="BP41" s="39"/>
      <c r="BQ41" s="108"/>
      <c r="BR41" s="109"/>
      <c r="BS41" s="36"/>
      <c r="BT41" s="39"/>
      <c r="BU41" s="39"/>
      <c r="BV41" s="38"/>
      <c r="BW41" s="36"/>
      <c r="BX41" s="37"/>
      <c r="BY41" s="86">
        <v>1</v>
      </c>
      <c r="BZ41" s="37"/>
      <c r="CA41" s="143"/>
      <c r="CB41" s="531">
        <v>0</v>
      </c>
      <c r="CC41" s="175">
        <f t="shared" si="4"/>
        <v>0</v>
      </c>
      <c r="CD41" s="181">
        <f t="shared" si="5"/>
        <v>1</v>
      </c>
      <c r="CE41" s="187">
        <f t="shared" si="6"/>
        <v>1</v>
      </c>
      <c r="CF41" s="366">
        <f t="shared" si="7"/>
        <v>0</v>
      </c>
      <c r="CG41" s="365">
        <f t="shared" si="8"/>
        <v>0</v>
      </c>
      <c r="CH41" s="373">
        <f t="shared" si="9"/>
        <v>0</v>
      </c>
      <c r="CI41" s="375">
        <f t="shared" si="11"/>
        <v>0</v>
      </c>
    </row>
    <row r="42" spans="2:87" ht="15" customHeight="1" thickBot="1">
      <c r="B42" s="497"/>
      <c r="C42" s="493"/>
      <c r="D42" s="495"/>
      <c r="E42" s="491"/>
      <c r="F42" s="338" t="s">
        <v>44</v>
      </c>
      <c r="G42" s="118">
        <v>155000</v>
      </c>
      <c r="H42" s="131"/>
      <c r="I42" s="42"/>
      <c r="J42" s="42"/>
      <c r="K42" s="42"/>
      <c r="L42" s="43"/>
      <c r="M42" s="44"/>
      <c r="N42" s="44"/>
      <c r="O42" s="44"/>
      <c r="P42" s="217"/>
      <c r="Q42" s="41"/>
      <c r="R42" s="44"/>
      <c r="S42" s="44"/>
      <c r="T42" s="284">
        <v>1</v>
      </c>
      <c r="U42" s="41"/>
      <c r="V42" s="42"/>
      <c r="W42" s="42"/>
      <c r="X42" s="42"/>
      <c r="Y42" s="350"/>
      <c r="Z42" s="44"/>
      <c r="AA42" s="42"/>
      <c r="AB42" s="104"/>
      <c r="AC42" s="42"/>
      <c r="AD42" s="43"/>
      <c r="AE42" s="44"/>
      <c r="AF42" s="44"/>
      <c r="AG42" s="142"/>
      <c r="AH42" s="43"/>
      <c r="AI42" s="44"/>
      <c r="AJ42" s="44"/>
      <c r="AK42" s="44"/>
      <c r="AL42" s="284">
        <v>1</v>
      </c>
      <c r="AM42" s="103"/>
      <c r="AN42" s="104"/>
      <c r="AO42" s="104"/>
      <c r="AP42" s="104"/>
      <c r="AQ42" s="132"/>
      <c r="AR42" s="131"/>
      <c r="AS42" s="42"/>
      <c r="AT42" s="42"/>
      <c r="AU42" s="42"/>
      <c r="AV42" s="43"/>
      <c r="AW42" s="44"/>
      <c r="AX42" s="44"/>
      <c r="AY42" s="142"/>
      <c r="AZ42" s="114"/>
      <c r="BA42" s="103"/>
      <c r="BB42" s="142"/>
      <c r="BC42" s="142"/>
      <c r="BD42" s="43"/>
      <c r="BE42" s="103"/>
      <c r="BF42" s="104"/>
      <c r="BG42" s="104"/>
      <c r="BH42" s="104"/>
      <c r="BI42" s="137"/>
      <c r="BJ42" s="142"/>
      <c r="BK42" s="104"/>
      <c r="BL42" s="104"/>
      <c r="BM42" s="104"/>
      <c r="BN42" s="105"/>
      <c r="BO42" s="44"/>
      <c r="BP42" s="44"/>
      <c r="BQ42" s="142"/>
      <c r="BR42" s="114"/>
      <c r="BS42" s="41"/>
      <c r="BT42" s="142"/>
      <c r="BU42" s="142"/>
      <c r="BV42" s="105"/>
      <c r="BW42" s="41"/>
      <c r="BX42" s="42"/>
      <c r="BY42" s="42"/>
      <c r="BZ42" s="42"/>
      <c r="CA42" s="146"/>
      <c r="CB42" s="531">
        <v>0</v>
      </c>
      <c r="CC42" s="173">
        <f t="shared" si="4"/>
        <v>1</v>
      </c>
      <c r="CD42" s="179">
        <f t="shared" si="5"/>
        <v>0</v>
      </c>
      <c r="CE42" s="185">
        <f t="shared" si="6"/>
        <v>0</v>
      </c>
      <c r="CF42" s="366">
        <f t="shared" si="7"/>
        <v>0</v>
      </c>
      <c r="CG42" s="365">
        <f t="shared" si="8"/>
        <v>0</v>
      </c>
      <c r="CH42" s="373">
        <f t="shared" si="9"/>
        <v>0</v>
      </c>
      <c r="CI42" s="376">
        <f t="shared" si="11"/>
        <v>0</v>
      </c>
    </row>
    <row r="43" spans="2:87" ht="15" customHeight="1" thickBot="1">
      <c r="B43" s="497"/>
      <c r="C43" s="413" t="s">
        <v>57</v>
      </c>
      <c r="D43" s="358" t="s">
        <v>45</v>
      </c>
      <c r="E43" s="254">
        <v>37779</v>
      </c>
      <c r="F43" s="337" t="s">
        <v>85</v>
      </c>
      <c r="G43" s="255">
        <v>250000</v>
      </c>
      <c r="H43" s="256"/>
      <c r="I43" s="257"/>
      <c r="J43" s="257"/>
      <c r="K43" s="257"/>
      <c r="L43" s="258"/>
      <c r="M43" s="259"/>
      <c r="N43" s="259"/>
      <c r="O43" s="285">
        <v>1</v>
      </c>
      <c r="P43" s="286"/>
      <c r="Q43" s="261"/>
      <c r="R43" s="259"/>
      <c r="S43" s="287">
        <v>1</v>
      </c>
      <c r="T43" s="258"/>
      <c r="U43" s="261"/>
      <c r="V43" s="257"/>
      <c r="W43" s="263">
        <v>1</v>
      </c>
      <c r="X43" s="257"/>
      <c r="Y43" s="349"/>
      <c r="Z43" s="259"/>
      <c r="AA43" s="257"/>
      <c r="AB43" s="267"/>
      <c r="AC43" s="257"/>
      <c r="AD43" s="258"/>
      <c r="AE43" s="259"/>
      <c r="AF43" s="259"/>
      <c r="AG43" s="285">
        <v>1</v>
      </c>
      <c r="AH43" s="286"/>
      <c r="AI43" s="261"/>
      <c r="AJ43" s="259"/>
      <c r="AK43" s="259"/>
      <c r="AL43" s="258"/>
      <c r="AM43" s="266"/>
      <c r="AN43" s="267"/>
      <c r="AO43" s="267"/>
      <c r="AP43" s="267"/>
      <c r="AQ43" s="268"/>
      <c r="AR43" s="256"/>
      <c r="AS43" s="257"/>
      <c r="AT43" s="257"/>
      <c r="AU43" s="257"/>
      <c r="AV43" s="258"/>
      <c r="AW43" s="259"/>
      <c r="AX43" s="259"/>
      <c r="AY43" s="269"/>
      <c r="AZ43" s="270"/>
      <c r="BA43" s="266"/>
      <c r="BB43" s="269"/>
      <c r="BC43" s="287">
        <v>1</v>
      </c>
      <c r="BD43" s="265"/>
      <c r="BE43" s="266"/>
      <c r="BF43" s="267"/>
      <c r="BG43" s="267"/>
      <c r="BH43" s="267"/>
      <c r="BI43" s="264"/>
      <c r="BJ43" s="269"/>
      <c r="BK43" s="267"/>
      <c r="BL43" s="267"/>
      <c r="BM43" s="267"/>
      <c r="BN43" s="265"/>
      <c r="BO43" s="259"/>
      <c r="BP43" s="259"/>
      <c r="BQ43" s="269"/>
      <c r="BR43" s="270"/>
      <c r="BS43" s="261"/>
      <c r="BT43" s="269"/>
      <c r="BU43" s="269"/>
      <c r="BV43" s="265"/>
      <c r="BW43" s="261"/>
      <c r="BX43" s="257"/>
      <c r="BY43" s="263">
        <v>1</v>
      </c>
      <c r="BZ43" s="257"/>
      <c r="CA43" s="271"/>
      <c r="CB43" s="531">
        <v>0</v>
      </c>
      <c r="CC43" s="272">
        <f t="shared" si="4"/>
        <v>1</v>
      </c>
      <c r="CD43" s="273">
        <f t="shared" si="5"/>
        <v>1</v>
      </c>
      <c r="CE43" s="274">
        <f t="shared" si="6"/>
        <v>1</v>
      </c>
      <c r="CF43" s="366">
        <f t="shared" si="7"/>
        <v>0</v>
      </c>
      <c r="CG43" s="365">
        <f t="shared" si="8"/>
        <v>0</v>
      </c>
      <c r="CH43" s="373">
        <f t="shared" si="9"/>
        <v>0</v>
      </c>
      <c r="CI43" s="377">
        <f t="shared" si="11"/>
        <v>0</v>
      </c>
    </row>
    <row r="44" spans="2:87" s="25" customFormat="1" ht="15.6" customHeight="1" thickBot="1">
      <c r="B44" s="496" t="s">
        <v>58</v>
      </c>
      <c r="C44" s="492" t="s">
        <v>59</v>
      </c>
      <c r="D44" s="494" t="s">
        <v>45</v>
      </c>
      <c r="E44" s="490">
        <v>65000</v>
      </c>
      <c r="F44" s="335" t="s">
        <v>85</v>
      </c>
      <c r="G44" s="115">
        <v>510000</v>
      </c>
      <c r="H44" s="123"/>
      <c r="I44" s="37"/>
      <c r="J44" s="37"/>
      <c r="K44" s="37"/>
      <c r="L44" s="38"/>
      <c r="M44" s="39"/>
      <c r="N44" s="39"/>
      <c r="O44" s="39"/>
      <c r="P44" s="40"/>
      <c r="Q44" s="36"/>
      <c r="R44" s="39"/>
      <c r="S44" s="223"/>
      <c r="T44" s="38"/>
      <c r="U44" s="36"/>
      <c r="V44" s="37"/>
      <c r="W44" s="37"/>
      <c r="X44" s="201">
        <v>1</v>
      </c>
      <c r="Y44" s="347"/>
      <c r="Z44" s="39"/>
      <c r="AA44" s="37"/>
      <c r="AB44" s="37"/>
      <c r="AC44" s="37"/>
      <c r="AD44" s="38"/>
      <c r="AE44" s="39"/>
      <c r="AF44" s="39"/>
      <c r="AG44" s="39"/>
      <c r="AH44" s="40"/>
      <c r="AI44" s="36"/>
      <c r="AJ44" s="108"/>
      <c r="AK44" s="108"/>
      <c r="AL44" s="95"/>
      <c r="AM44" s="94"/>
      <c r="AN44" s="91"/>
      <c r="AO44" s="91"/>
      <c r="AP44" s="91"/>
      <c r="AQ44" s="124"/>
      <c r="AR44" s="123"/>
      <c r="AS44" s="37"/>
      <c r="AT44" s="37"/>
      <c r="AU44" s="37"/>
      <c r="AV44" s="38"/>
      <c r="AW44" s="39"/>
      <c r="AX44" s="39"/>
      <c r="AY44" s="39"/>
      <c r="AZ44" s="40"/>
      <c r="BA44" s="36"/>
      <c r="BB44" s="39"/>
      <c r="BC44" s="39"/>
      <c r="BD44" s="38"/>
      <c r="BE44" s="94"/>
      <c r="BF44" s="91"/>
      <c r="BG44" s="91"/>
      <c r="BH44" s="201">
        <v>1</v>
      </c>
      <c r="BI44" s="124"/>
      <c r="BJ44" s="108"/>
      <c r="BK44" s="91"/>
      <c r="BL44" s="91"/>
      <c r="BM44" s="91"/>
      <c r="BN44" s="95"/>
      <c r="BO44" s="39"/>
      <c r="BP44" s="39"/>
      <c r="BQ44" s="108"/>
      <c r="BR44" s="109"/>
      <c r="BS44" s="94"/>
      <c r="BT44" s="108"/>
      <c r="BU44" s="108"/>
      <c r="BV44" s="38"/>
      <c r="BW44" s="36"/>
      <c r="BX44" s="37"/>
      <c r="BY44" s="37"/>
      <c r="BZ44" s="91"/>
      <c r="CA44" s="143"/>
      <c r="CB44" s="531">
        <v>0</v>
      </c>
      <c r="CC44" s="175">
        <f t="shared" si="4"/>
        <v>0</v>
      </c>
      <c r="CD44" s="181">
        <f t="shared" si="5"/>
        <v>1</v>
      </c>
      <c r="CE44" s="187">
        <f t="shared" si="6"/>
        <v>0</v>
      </c>
      <c r="CF44" s="366">
        <f t="shared" si="7"/>
        <v>0</v>
      </c>
      <c r="CG44" s="365">
        <f t="shared" si="8"/>
        <v>0</v>
      </c>
      <c r="CH44" s="373">
        <f t="shared" si="9"/>
        <v>0</v>
      </c>
      <c r="CI44" s="375">
        <f>SUM(CF44:CH44)</f>
        <v>0</v>
      </c>
    </row>
    <row r="45" spans="2:87" s="25" customFormat="1" ht="15.6" customHeight="1" thickBot="1">
      <c r="B45" s="497"/>
      <c r="C45" s="493"/>
      <c r="D45" s="495"/>
      <c r="E45" s="491"/>
      <c r="F45" s="336" t="s">
        <v>44</v>
      </c>
      <c r="G45" s="120">
        <v>187000</v>
      </c>
      <c r="H45" s="140"/>
      <c r="I45" s="57"/>
      <c r="J45" s="57"/>
      <c r="K45" s="57"/>
      <c r="L45" s="58"/>
      <c r="M45" s="59"/>
      <c r="N45" s="59"/>
      <c r="O45" s="246">
        <v>1</v>
      </c>
      <c r="P45" s="241"/>
      <c r="Q45" s="56"/>
      <c r="R45" s="59"/>
      <c r="S45" s="89">
        <v>1</v>
      </c>
      <c r="T45" s="58"/>
      <c r="U45" s="56"/>
      <c r="V45" s="57"/>
      <c r="W45" s="57"/>
      <c r="X45" s="57"/>
      <c r="Y45" s="348"/>
      <c r="Z45" s="59"/>
      <c r="AA45" s="57"/>
      <c r="AB45" s="155"/>
      <c r="AC45" s="57"/>
      <c r="AD45" s="58"/>
      <c r="AE45" s="59"/>
      <c r="AF45" s="59"/>
      <c r="AG45" s="246">
        <v>1</v>
      </c>
      <c r="AH45" s="241"/>
      <c r="AI45" s="56"/>
      <c r="AJ45" s="157"/>
      <c r="AK45" s="157"/>
      <c r="AL45" s="158"/>
      <c r="AM45" s="154"/>
      <c r="AN45" s="155"/>
      <c r="AO45" s="155"/>
      <c r="AP45" s="155"/>
      <c r="AQ45" s="156"/>
      <c r="AR45" s="140"/>
      <c r="AS45" s="57"/>
      <c r="AT45" s="57"/>
      <c r="AU45" s="57"/>
      <c r="AV45" s="58"/>
      <c r="AW45" s="59"/>
      <c r="AX45" s="59"/>
      <c r="AY45" s="157"/>
      <c r="AZ45" s="241"/>
      <c r="BA45" s="56"/>
      <c r="BB45" s="59"/>
      <c r="BC45" s="157"/>
      <c r="BD45" s="58"/>
      <c r="BE45" s="154"/>
      <c r="BF45" s="155"/>
      <c r="BG45" s="155"/>
      <c r="BH45" s="155"/>
      <c r="BI45" s="156"/>
      <c r="BJ45" s="157"/>
      <c r="BK45" s="155"/>
      <c r="BL45" s="155"/>
      <c r="BM45" s="155"/>
      <c r="BN45" s="158"/>
      <c r="BO45" s="59"/>
      <c r="BP45" s="59"/>
      <c r="BQ45" s="157"/>
      <c r="BR45" s="153"/>
      <c r="BS45" s="154"/>
      <c r="BT45" s="157"/>
      <c r="BU45" s="89">
        <v>1</v>
      </c>
      <c r="BV45" s="58"/>
      <c r="BW45" s="56"/>
      <c r="BX45" s="57"/>
      <c r="BY45" s="57"/>
      <c r="BZ45" s="57"/>
      <c r="CA45" s="166"/>
      <c r="CB45" s="531">
        <v>0</v>
      </c>
      <c r="CC45" s="174">
        <f t="shared" si="4"/>
        <v>1</v>
      </c>
      <c r="CD45" s="180">
        <f t="shared" si="5"/>
        <v>0</v>
      </c>
      <c r="CE45" s="186">
        <f t="shared" si="6"/>
        <v>1</v>
      </c>
      <c r="CF45" s="366">
        <f t="shared" si="7"/>
        <v>0</v>
      </c>
      <c r="CG45" s="365">
        <f t="shared" si="8"/>
        <v>0</v>
      </c>
      <c r="CH45" s="373">
        <f t="shared" si="9"/>
        <v>0</v>
      </c>
      <c r="CI45" s="380">
        <f t="shared" ref="CI45:CI69" si="12">SUM(CF45:CH45)</f>
        <v>0</v>
      </c>
    </row>
    <row r="46" spans="2:87" s="25" customFormat="1" ht="15" customHeight="1" thickBot="1">
      <c r="B46" s="497"/>
      <c r="C46" s="416" t="s">
        <v>60</v>
      </c>
      <c r="D46" s="410" t="s">
        <v>45</v>
      </c>
      <c r="E46" s="409">
        <v>41000</v>
      </c>
      <c r="F46" s="334" t="s">
        <v>85</v>
      </c>
      <c r="G46" s="119">
        <v>353000</v>
      </c>
      <c r="H46" s="220"/>
      <c r="I46" s="221"/>
      <c r="J46" s="221"/>
      <c r="K46" s="221"/>
      <c r="L46" s="222"/>
      <c r="M46" s="223"/>
      <c r="N46" s="298">
        <v>1</v>
      </c>
      <c r="O46" s="223"/>
      <c r="P46" s="231"/>
      <c r="Q46" s="228"/>
      <c r="R46" s="299">
        <v>1</v>
      </c>
      <c r="S46" s="223"/>
      <c r="T46" s="222"/>
      <c r="U46" s="228"/>
      <c r="V46" s="221"/>
      <c r="W46" s="294">
        <v>1</v>
      </c>
      <c r="X46" s="221"/>
      <c r="Y46" s="346"/>
      <c r="Z46" s="223"/>
      <c r="AA46" s="221"/>
      <c r="AB46" s="230"/>
      <c r="AC46" s="221"/>
      <c r="AD46" s="222"/>
      <c r="AE46" s="223"/>
      <c r="AF46" s="298">
        <v>1</v>
      </c>
      <c r="AG46" s="223"/>
      <c r="AH46" s="231"/>
      <c r="AI46" s="228"/>
      <c r="AJ46" s="232"/>
      <c r="AK46" s="232"/>
      <c r="AL46" s="233"/>
      <c r="AM46" s="234"/>
      <c r="AN46" s="230"/>
      <c r="AO46" s="230"/>
      <c r="AP46" s="230"/>
      <c r="AQ46" s="235"/>
      <c r="AR46" s="220"/>
      <c r="AS46" s="221"/>
      <c r="AT46" s="221"/>
      <c r="AU46" s="221"/>
      <c r="AV46" s="222"/>
      <c r="AW46" s="223"/>
      <c r="AX46" s="223"/>
      <c r="AY46" s="232"/>
      <c r="AZ46" s="231"/>
      <c r="BA46" s="228"/>
      <c r="BB46" s="299">
        <v>1</v>
      </c>
      <c r="BC46" s="223"/>
      <c r="BD46" s="222"/>
      <c r="BE46" s="234"/>
      <c r="BF46" s="230"/>
      <c r="BG46" s="230"/>
      <c r="BH46" s="230"/>
      <c r="BI46" s="235"/>
      <c r="BJ46" s="232"/>
      <c r="BK46" s="230"/>
      <c r="BL46" s="230"/>
      <c r="BM46" s="230"/>
      <c r="BN46" s="233"/>
      <c r="BO46" s="223"/>
      <c r="BP46" s="223"/>
      <c r="BQ46" s="223"/>
      <c r="BR46" s="231"/>
      <c r="BS46" s="228"/>
      <c r="BT46" s="223"/>
      <c r="BU46" s="223"/>
      <c r="BV46" s="222"/>
      <c r="BW46" s="228"/>
      <c r="BX46" s="221"/>
      <c r="BY46" s="294">
        <v>1</v>
      </c>
      <c r="BZ46" s="221"/>
      <c r="CA46" s="236"/>
      <c r="CB46" s="531">
        <v>0</v>
      </c>
      <c r="CC46" s="170">
        <f t="shared" ref="CC46:CC69" si="13">SUM(Z46:AQ46)</f>
        <v>1</v>
      </c>
      <c r="CD46" s="176">
        <f t="shared" ref="CD46:CD69" si="14">SUM(AR46:BI46)</f>
        <v>1</v>
      </c>
      <c r="CE46" s="182">
        <f t="shared" ref="CE46:CE69" si="15">SUM(BJ46:CA46)</f>
        <v>1</v>
      </c>
      <c r="CF46" s="366">
        <f t="shared" si="7"/>
        <v>0</v>
      </c>
      <c r="CG46" s="365">
        <f t="shared" si="8"/>
        <v>0</v>
      </c>
      <c r="CH46" s="373">
        <f t="shared" si="9"/>
        <v>0</v>
      </c>
      <c r="CI46" s="381">
        <f t="shared" si="12"/>
        <v>0</v>
      </c>
    </row>
    <row r="47" spans="2:87" s="25" customFormat="1" ht="15" customHeight="1" thickBot="1">
      <c r="B47" s="497"/>
      <c r="C47" s="416" t="s">
        <v>112</v>
      </c>
      <c r="D47" s="410" t="s">
        <v>45</v>
      </c>
      <c r="E47" s="409">
        <v>30000</v>
      </c>
      <c r="F47" s="334" t="s">
        <v>44</v>
      </c>
      <c r="G47" s="119">
        <v>54000</v>
      </c>
      <c r="H47" s="312"/>
      <c r="I47" s="313"/>
      <c r="J47" s="313"/>
      <c r="K47" s="313"/>
      <c r="L47" s="314"/>
      <c r="M47" s="315"/>
      <c r="N47" s="315"/>
      <c r="O47" s="315"/>
      <c r="P47" s="316">
        <v>1</v>
      </c>
      <c r="Q47" s="317"/>
      <c r="R47" s="315"/>
      <c r="S47" s="315"/>
      <c r="T47" s="318">
        <v>1</v>
      </c>
      <c r="U47" s="317"/>
      <c r="V47" s="313"/>
      <c r="W47" s="313"/>
      <c r="X47" s="313"/>
      <c r="Y47" s="353"/>
      <c r="Z47" s="315"/>
      <c r="AA47" s="313"/>
      <c r="AB47" s="313"/>
      <c r="AC47" s="313"/>
      <c r="AD47" s="314"/>
      <c r="AE47" s="315"/>
      <c r="AF47" s="315"/>
      <c r="AG47" s="315"/>
      <c r="AH47" s="320"/>
      <c r="AI47" s="317"/>
      <c r="AJ47" s="315"/>
      <c r="AK47" s="315"/>
      <c r="AL47" s="318">
        <v>1</v>
      </c>
      <c r="AM47" s="317"/>
      <c r="AN47" s="313"/>
      <c r="AO47" s="313"/>
      <c r="AP47" s="313"/>
      <c r="AQ47" s="319"/>
      <c r="AR47" s="312"/>
      <c r="AS47" s="313"/>
      <c r="AT47" s="313"/>
      <c r="AU47" s="313"/>
      <c r="AV47" s="314"/>
      <c r="AW47" s="315"/>
      <c r="AX47" s="315"/>
      <c r="AY47" s="315"/>
      <c r="AZ47" s="320"/>
      <c r="BA47" s="317"/>
      <c r="BB47" s="315"/>
      <c r="BC47" s="315"/>
      <c r="BD47" s="314"/>
      <c r="BE47" s="317"/>
      <c r="BF47" s="313"/>
      <c r="BG47" s="313"/>
      <c r="BH47" s="313"/>
      <c r="BI47" s="319"/>
      <c r="BJ47" s="315"/>
      <c r="BK47" s="313"/>
      <c r="BL47" s="313"/>
      <c r="BM47" s="313"/>
      <c r="BN47" s="314"/>
      <c r="BO47" s="315"/>
      <c r="BP47" s="315"/>
      <c r="BQ47" s="315"/>
      <c r="BR47" s="316">
        <v>1</v>
      </c>
      <c r="BS47" s="317"/>
      <c r="BT47" s="315"/>
      <c r="BU47" s="315"/>
      <c r="BV47" s="314"/>
      <c r="BW47" s="317"/>
      <c r="BX47" s="313"/>
      <c r="BY47" s="313"/>
      <c r="BZ47" s="313"/>
      <c r="CA47" s="321"/>
      <c r="CB47" s="531">
        <v>0</v>
      </c>
      <c r="CC47" s="170">
        <f t="shared" si="13"/>
        <v>1</v>
      </c>
      <c r="CD47" s="176">
        <f t="shared" si="14"/>
        <v>0</v>
      </c>
      <c r="CE47" s="182">
        <f t="shared" si="15"/>
        <v>1</v>
      </c>
      <c r="CF47" s="366">
        <f t="shared" si="7"/>
        <v>0</v>
      </c>
      <c r="CG47" s="365">
        <f t="shared" si="8"/>
        <v>0</v>
      </c>
      <c r="CH47" s="373">
        <f t="shared" si="9"/>
        <v>0</v>
      </c>
      <c r="CI47" s="381">
        <f t="shared" ref="CI47:CI49" si="16">SUM(CF47:CH47)</f>
        <v>0</v>
      </c>
    </row>
    <row r="48" spans="2:87" s="25" customFormat="1" ht="15" customHeight="1" thickBot="1">
      <c r="B48" s="497"/>
      <c r="C48" s="492" t="s">
        <v>113</v>
      </c>
      <c r="D48" s="494" t="s">
        <v>45</v>
      </c>
      <c r="E48" s="490">
        <v>20000</v>
      </c>
      <c r="F48" s="335" t="s">
        <v>42</v>
      </c>
      <c r="G48" s="115">
        <v>125000</v>
      </c>
      <c r="H48" s="123"/>
      <c r="I48" s="37"/>
      <c r="J48" s="37"/>
      <c r="K48" s="37"/>
      <c r="L48" s="38"/>
      <c r="M48" s="39"/>
      <c r="N48" s="302"/>
      <c r="O48" s="39"/>
      <c r="P48" s="305"/>
      <c r="Q48" s="36"/>
      <c r="R48" s="302"/>
      <c r="S48" s="39"/>
      <c r="T48" s="275">
        <v>1</v>
      </c>
      <c r="U48" s="36"/>
      <c r="V48" s="37"/>
      <c r="W48" s="300"/>
      <c r="X48" s="37"/>
      <c r="Y48" s="347"/>
      <c r="Z48" s="39"/>
      <c r="AA48" s="37"/>
      <c r="AB48" s="300"/>
      <c r="AC48" s="37"/>
      <c r="AD48" s="38"/>
      <c r="AE48" s="39"/>
      <c r="AF48" s="302"/>
      <c r="AG48" s="39"/>
      <c r="AH48" s="40"/>
      <c r="AI48" s="36"/>
      <c r="AJ48" s="302"/>
      <c r="AK48" s="302"/>
      <c r="AL48" s="301"/>
      <c r="AM48" s="303"/>
      <c r="AN48" s="300"/>
      <c r="AO48" s="300"/>
      <c r="AP48" s="300"/>
      <c r="AQ48" s="304"/>
      <c r="AR48" s="123"/>
      <c r="AS48" s="37"/>
      <c r="AT48" s="37"/>
      <c r="AU48" s="37"/>
      <c r="AV48" s="38"/>
      <c r="AW48" s="39"/>
      <c r="AX48" s="39"/>
      <c r="AY48" s="302"/>
      <c r="AZ48" s="40"/>
      <c r="BA48" s="36"/>
      <c r="BB48" s="302"/>
      <c r="BC48" s="39"/>
      <c r="BD48" s="275">
        <v>1</v>
      </c>
      <c r="BE48" s="303"/>
      <c r="BF48" s="300"/>
      <c r="BG48" s="300"/>
      <c r="BH48" s="300"/>
      <c r="BI48" s="304"/>
      <c r="BJ48" s="302"/>
      <c r="BK48" s="300"/>
      <c r="BL48" s="300"/>
      <c r="BM48" s="300"/>
      <c r="BN48" s="301"/>
      <c r="BO48" s="39"/>
      <c r="BP48" s="39"/>
      <c r="BQ48" s="39"/>
      <c r="BR48" s="40"/>
      <c r="BS48" s="36"/>
      <c r="BT48" s="39"/>
      <c r="BU48" s="39"/>
      <c r="BV48" s="38"/>
      <c r="BW48" s="36"/>
      <c r="BX48" s="37"/>
      <c r="BY48" s="300"/>
      <c r="BZ48" s="37"/>
      <c r="CA48" s="143"/>
      <c r="CB48" s="531">
        <v>0</v>
      </c>
      <c r="CC48" s="175">
        <f t="shared" si="13"/>
        <v>0</v>
      </c>
      <c r="CD48" s="181">
        <f t="shared" si="14"/>
        <v>1</v>
      </c>
      <c r="CE48" s="187">
        <f t="shared" si="15"/>
        <v>0</v>
      </c>
      <c r="CF48" s="366">
        <f t="shared" si="7"/>
        <v>0</v>
      </c>
      <c r="CG48" s="365">
        <f t="shared" si="8"/>
        <v>0</v>
      </c>
      <c r="CH48" s="373">
        <f t="shared" si="9"/>
        <v>0</v>
      </c>
      <c r="CI48" s="375">
        <f t="shared" si="16"/>
        <v>0</v>
      </c>
    </row>
    <row r="49" spans="2:88" s="25" customFormat="1" ht="15" customHeight="1" thickBot="1">
      <c r="B49" s="497"/>
      <c r="C49" s="493"/>
      <c r="D49" s="495"/>
      <c r="E49" s="491"/>
      <c r="F49" s="338" t="s">
        <v>44</v>
      </c>
      <c r="G49" s="118">
        <v>80000</v>
      </c>
      <c r="H49" s="131"/>
      <c r="I49" s="42"/>
      <c r="J49" s="42"/>
      <c r="K49" s="42"/>
      <c r="L49" s="43"/>
      <c r="M49" s="44"/>
      <c r="N49" s="306"/>
      <c r="O49" s="44"/>
      <c r="P49" s="277">
        <v>1</v>
      </c>
      <c r="Q49" s="41"/>
      <c r="R49" s="307"/>
      <c r="S49" s="44"/>
      <c r="T49" s="43"/>
      <c r="U49" s="41"/>
      <c r="V49" s="42"/>
      <c r="W49" s="308"/>
      <c r="X49" s="42"/>
      <c r="Y49" s="350"/>
      <c r="Z49" s="44"/>
      <c r="AA49" s="42"/>
      <c r="AB49" s="308"/>
      <c r="AC49" s="42"/>
      <c r="AD49" s="43"/>
      <c r="AE49" s="44"/>
      <c r="AF49" s="59"/>
      <c r="AG49" s="44"/>
      <c r="AH49" s="246">
        <v>1</v>
      </c>
      <c r="AI49" s="41"/>
      <c r="AJ49" s="306"/>
      <c r="AK49" s="307"/>
      <c r="AL49" s="309"/>
      <c r="AM49" s="310"/>
      <c r="AN49" s="308"/>
      <c r="AO49" s="308"/>
      <c r="AP49" s="308"/>
      <c r="AQ49" s="311"/>
      <c r="AR49" s="131"/>
      <c r="AS49" s="42"/>
      <c r="AT49" s="42"/>
      <c r="AU49" s="42"/>
      <c r="AV49" s="43"/>
      <c r="AW49" s="44"/>
      <c r="AX49" s="44"/>
      <c r="AY49" s="307"/>
      <c r="AZ49" s="217"/>
      <c r="BA49" s="41"/>
      <c r="BB49" s="307"/>
      <c r="BC49" s="44"/>
      <c r="BD49" s="43"/>
      <c r="BE49" s="310"/>
      <c r="BF49" s="308"/>
      <c r="BG49" s="308"/>
      <c r="BH49" s="308"/>
      <c r="BI49" s="311"/>
      <c r="BJ49" s="307"/>
      <c r="BK49" s="308"/>
      <c r="BL49" s="308"/>
      <c r="BM49" s="308"/>
      <c r="BN49" s="309"/>
      <c r="BO49" s="44"/>
      <c r="BP49" s="44"/>
      <c r="BQ49" s="44"/>
      <c r="BR49" s="217"/>
      <c r="BS49" s="41"/>
      <c r="BT49" s="44"/>
      <c r="BU49" s="44"/>
      <c r="BV49" s="43"/>
      <c r="BW49" s="41"/>
      <c r="BX49" s="42"/>
      <c r="BY49" s="308"/>
      <c r="BZ49" s="42"/>
      <c r="CA49" s="146"/>
      <c r="CB49" s="531">
        <v>0</v>
      </c>
      <c r="CC49" s="174">
        <f t="shared" si="13"/>
        <v>1</v>
      </c>
      <c r="CD49" s="179">
        <f t="shared" si="14"/>
        <v>0</v>
      </c>
      <c r="CE49" s="185">
        <f t="shared" si="15"/>
        <v>0</v>
      </c>
      <c r="CF49" s="366">
        <f t="shared" si="7"/>
        <v>0</v>
      </c>
      <c r="CG49" s="365">
        <f t="shared" si="8"/>
        <v>0</v>
      </c>
      <c r="CH49" s="373">
        <f t="shared" si="9"/>
        <v>0</v>
      </c>
      <c r="CI49" s="376">
        <f t="shared" si="16"/>
        <v>0</v>
      </c>
    </row>
    <row r="50" spans="2:88" s="25" customFormat="1" ht="15" customHeight="1" thickBot="1">
      <c r="B50" s="497"/>
      <c r="C50" s="420" t="s">
        <v>99</v>
      </c>
      <c r="D50" s="411" t="s">
        <v>45</v>
      </c>
      <c r="E50" s="412">
        <v>32800</v>
      </c>
      <c r="F50" s="336" t="s">
        <v>42</v>
      </c>
      <c r="G50" s="120">
        <v>252000</v>
      </c>
      <c r="H50" s="140"/>
      <c r="I50" s="57"/>
      <c r="J50" s="57"/>
      <c r="K50" s="57"/>
      <c r="L50" s="58"/>
      <c r="M50" s="59"/>
      <c r="N50" s="59"/>
      <c r="O50" s="59"/>
      <c r="P50" s="241"/>
      <c r="Q50" s="56"/>
      <c r="R50" s="246">
        <v>1</v>
      </c>
      <c r="S50" s="59"/>
      <c r="T50" s="58"/>
      <c r="U50" s="56"/>
      <c r="V50" s="57"/>
      <c r="W50" s="245">
        <v>1</v>
      </c>
      <c r="X50" s="57"/>
      <c r="Y50" s="348"/>
      <c r="Z50" s="59"/>
      <c r="AA50" s="57"/>
      <c r="AB50" s="57"/>
      <c r="AC50" s="57"/>
      <c r="AD50" s="58"/>
      <c r="AE50" s="59"/>
      <c r="AF50" s="59"/>
      <c r="AG50" s="59"/>
      <c r="AH50" s="241"/>
      <c r="AI50" s="154"/>
      <c r="AJ50" s="246">
        <v>1</v>
      </c>
      <c r="AK50" s="157"/>
      <c r="AL50" s="158"/>
      <c r="AM50" s="154"/>
      <c r="AN50" s="155"/>
      <c r="AO50" s="155"/>
      <c r="AP50" s="57"/>
      <c r="AQ50" s="141"/>
      <c r="AR50" s="140"/>
      <c r="AS50" s="57"/>
      <c r="AT50" s="57"/>
      <c r="AU50" s="57"/>
      <c r="AV50" s="58"/>
      <c r="AW50" s="59"/>
      <c r="AX50" s="59"/>
      <c r="AY50" s="157"/>
      <c r="AZ50" s="241"/>
      <c r="BA50" s="56"/>
      <c r="BB50" s="157"/>
      <c r="BC50" s="59"/>
      <c r="BD50" s="58"/>
      <c r="BE50" s="154"/>
      <c r="BF50" s="155"/>
      <c r="BG50" s="155"/>
      <c r="BH50" s="155"/>
      <c r="BI50" s="156"/>
      <c r="BJ50" s="157"/>
      <c r="BK50" s="155"/>
      <c r="BL50" s="155"/>
      <c r="BM50" s="155"/>
      <c r="BN50" s="158"/>
      <c r="BO50" s="59"/>
      <c r="BP50" s="59"/>
      <c r="BQ50" s="59"/>
      <c r="BR50" s="241"/>
      <c r="BS50" s="56"/>
      <c r="BT50" s="157"/>
      <c r="BU50" s="59"/>
      <c r="BV50" s="58"/>
      <c r="BW50" s="56"/>
      <c r="BX50" s="57"/>
      <c r="BY50" s="245">
        <v>1</v>
      </c>
      <c r="BZ50" s="57"/>
      <c r="CA50" s="166"/>
      <c r="CB50" s="531">
        <v>0</v>
      </c>
      <c r="CC50" s="174">
        <f t="shared" si="13"/>
        <v>1</v>
      </c>
      <c r="CD50" s="180">
        <f t="shared" si="14"/>
        <v>0</v>
      </c>
      <c r="CE50" s="186">
        <f t="shared" si="15"/>
        <v>1</v>
      </c>
      <c r="CF50" s="366">
        <f t="shared" si="7"/>
        <v>0</v>
      </c>
      <c r="CG50" s="365">
        <f t="shared" si="8"/>
        <v>0</v>
      </c>
      <c r="CH50" s="373">
        <f t="shared" si="9"/>
        <v>0</v>
      </c>
      <c r="CI50" s="380">
        <f t="shared" si="12"/>
        <v>0</v>
      </c>
    </row>
    <row r="51" spans="2:88" ht="15" customHeight="1" thickBot="1">
      <c r="B51" s="496" t="s">
        <v>61</v>
      </c>
      <c r="C51" s="492" t="s">
        <v>62</v>
      </c>
      <c r="D51" s="494" t="s">
        <v>41</v>
      </c>
      <c r="E51" s="490">
        <v>62922</v>
      </c>
      <c r="F51" s="335" t="s">
        <v>42</v>
      </c>
      <c r="G51" s="115">
        <v>80000</v>
      </c>
      <c r="H51" s="123"/>
      <c r="I51" s="37"/>
      <c r="J51" s="37"/>
      <c r="K51" s="37"/>
      <c r="L51" s="38"/>
      <c r="M51" s="39"/>
      <c r="N51" s="39"/>
      <c r="O51" s="39"/>
      <c r="P51" s="211">
        <v>1</v>
      </c>
      <c r="Q51" s="36"/>
      <c r="R51" s="39"/>
      <c r="S51" s="39"/>
      <c r="T51" s="76">
        <v>1</v>
      </c>
      <c r="U51" s="81">
        <v>1</v>
      </c>
      <c r="V51" s="201">
        <v>1</v>
      </c>
      <c r="W51" s="37"/>
      <c r="X51" s="37"/>
      <c r="Y51" s="347"/>
      <c r="Z51" s="39"/>
      <c r="AA51" s="37"/>
      <c r="AB51" s="37"/>
      <c r="AC51" s="37"/>
      <c r="AD51" s="38"/>
      <c r="AE51" s="39"/>
      <c r="AF51" s="39"/>
      <c r="AG51" s="108"/>
      <c r="AH51" s="109"/>
      <c r="AI51" s="36"/>
      <c r="AJ51" s="39"/>
      <c r="AK51" s="39"/>
      <c r="AL51" s="95"/>
      <c r="AM51" s="94"/>
      <c r="AN51" s="91"/>
      <c r="AO51" s="91"/>
      <c r="AP51" s="91"/>
      <c r="AQ51" s="124"/>
      <c r="AR51" s="123"/>
      <c r="AS51" s="37"/>
      <c r="AT51" s="37"/>
      <c r="AU51" s="37"/>
      <c r="AV51" s="38"/>
      <c r="AW51" s="39"/>
      <c r="AX51" s="39"/>
      <c r="AY51" s="39"/>
      <c r="AZ51" s="109"/>
      <c r="BA51" s="36"/>
      <c r="BB51" s="39"/>
      <c r="BC51" s="39"/>
      <c r="BD51" s="76">
        <v>1</v>
      </c>
      <c r="BE51" s="94"/>
      <c r="BF51" s="201">
        <v>1</v>
      </c>
      <c r="BG51" s="91"/>
      <c r="BH51" s="91"/>
      <c r="BI51" s="124"/>
      <c r="BJ51" s="108"/>
      <c r="BK51" s="91"/>
      <c r="BL51" s="91"/>
      <c r="BM51" s="91"/>
      <c r="BN51" s="95"/>
      <c r="BO51" s="39"/>
      <c r="BP51" s="39"/>
      <c r="BQ51" s="108"/>
      <c r="BR51" s="211">
        <v>1</v>
      </c>
      <c r="BS51" s="94"/>
      <c r="BT51" s="108"/>
      <c r="BU51" s="108"/>
      <c r="BV51" s="95"/>
      <c r="BW51" s="81">
        <v>1</v>
      </c>
      <c r="BX51" s="37"/>
      <c r="BY51" s="37"/>
      <c r="BZ51" s="37"/>
      <c r="CA51" s="143"/>
      <c r="CB51" s="531">
        <v>0</v>
      </c>
      <c r="CC51" s="170">
        <f t="shared" si="13"/>
        <v>0</v>
      </c>
      <c r="CD51" s="176">
        <f t="shared" si="14"/>
        <v>2</v>
      </c>
      <c r="CE51" s="182">
        <f t="shared" si="15"/>
        <v>2</v>
      </c>
      <c r="CF51" s="366">
        <f t="shared" si="7"/>
        <v>0</v>
      </c>
      <c r="CG51" s="365">
        <f t="shared" si="8"/>
        <v>0</v>
      </c>
      <c r="CH51" s="373">
        <f t="shared" si="9"/>
        <v>0</v>
      </c>
      <c r="CI51" s="381">
        <f t="shared" si="12"/>
        <v>0</v>
      </c>
    </row>
    <row r="52" spans="2:88" ht="15" customHeight="1" thickBot="1">
      <c r="B52" s="497"/>
      <c r="C52" s="493"/>
      <c r="D52" s="495"/>
      <c r="E52" s="491"/>
      <c r="F52" s="336" t="s">
        <v>44</v>
      </c>
      <c r="G52" s="120">
        <v>48000</v>
      </c>
      <c r="H52" s="140"/>
      <c r="I52" s="57"/>
      <c r="J52" s="57"/>
      <c r="K52" s="57"/>
      <c r="L52" s="58"/>
      <c r="M52" s="59"/>
      <c r="N52" s="59"/>
      <c r="O52" s="59"/>
      <c r="P52" s="241"/>
      <c r="Q52" s="56"/>
      <c r="R52" s="246">
        <v>1</v>
      </c>
      <c r="S52" s="240">
        <v>1</v>
      </c>
      <c r="T52" s="58"/>
      <c r="U52" s="56"/>
      <c r="V52" s="57"/>
      <c r="W52" s="245">
        <v>1</v>
      </c>
      <c r="X52" s="57"/>
      <c r="Y52" s="348"/>
      <c r="Z52" s="59"/>
      <c r="AA52" s="57"/>
      <c r="AB52" s="57"/>
      <c r="AC52" s="57"/>
      <c r="AD52" s="58"/>
      <c r="AE52" s="59"/>
      <c r="AF52" s="59"/>
      <c r="AG52" s="157"/>
      <c r="AH52" s="153"/>
      <c r="AI52" s="56"/>
      <c r="AJ52" s="246">
        <v>1</v>
      </c>
      <c r="AK52" s="157"/>
      <c r="AL52" s="58"/>
      <c r="AM52" s="154"/>
      <c r="AN52" s="155"/>
      <c r="AO52" s="155"/>
      <c r="AP52" s="155"/>
      <c r="AQ52" s="156"/>
      <c r="AR52" s="140"/>
      <c r="AS52" s="57"/>
      <c r="AT52" s="57"/>
      <c r="AU52" s="57"/>
      <c r="AV52" s="58"/>
      <c r="AW52" s="59"/>
      <c r="AX52" s="59"/>
      <c r="AY52" s="59"/>
      <c r="AZ52" s="241"/>
      <c r="BA52" s="56"/>
      <c r="BB52" s="157"/>
      <c r="BC52" s="59"/>
      <c r="BD52" s="58"/>
      <c r="BE52" s="154"/>
      <c r="BF52" s="155"/>
      <c r="BG52" s="155"/>
      <c r="BH52" s="155"/>
      <c r="BI52" s="156"/>
      <c r="BJ52" s="157"/>
      <c r="BK52" s="155"/>
      <c r="BL52" s="155"/>
      <c r="BM52" s="155"/>
      <c r="BN52" s="158"/>
      <c r="BO52" s="59"/>
      <c r="BP52" s="59"/>
      <c r="BQ52" s="157"/>
      <c r="BR52" s="153"/>
      <c r="BS52" s="154"/>
      <c r="BT52" s="157"/>
      <c r="BU52" s="245">
        <v>1</v>
      </c>
      <c r="BV52" s="158"/>
      <c r="BW52" s="56"/>
      <c r="BX52" s="57"/>
      <c r="BY52" s="245">
        <v>1</v>
      </c>
      <c r="BZ52" s="57"/>
      <c r="CA52" s="166"/>
      <c r="CB52" s="531">
        <v>0</v>
      </c>
      <c r="CC52" s="173">
        <f t="shared" si="13"/>
        <v>1</v>
      </c>
      <c r="CD52" s="179">
        <f t="shared" si="14"/>
        <v>0</v>
      </c>
      <c r="CE52" s="185">
        <f t="shared" si="15"/>
        <v>2</v>
      </c>
      <c r="CF52" s="366">
        <f t="shared" si="7"/>
        <v>0</v>
      </c>
      <c r="CG52" s="365">
        <f t="shared" si="8"/>
        <v>0</v>
      </c>
      <c r="CH52" s="373">
        <f t="shared" si="9"/>
        <v>0</v>
      </c>
      <c r="CI52" s="376">
        <f t="shared" si="12"/>
        <v>0</v>
      </c>
    </row>
    <row r="53" spans="2:88" ht="15" customHeight="1" thickBot="1">
      <c r="B53" s="497"/>
      <c r="C53" s="492" t="s">
        <v>63</v>
      </c>
      <c r="D53" s="494" t="s">
        <v>41</v>
      </c>
      <c r="E53" s="490">
        <v>204688</v>
      </c>
      <c r="F53" s="335" t="s">
        <v>42</v>
      </c>
      <c r="G53" s="115">
        <v>219000</v>
      </c>
      <c r="H53" s="220"/>
      <c r="I53" s="221"/>
      <c r="J53" s="221"/>
      <c r="K53" s="221"/>
      <c r="L53" s="222"/>
      <c r="M53" s="223"/>
      <c r="N53" s="223"/>
      <c r="O53" s="291">
        <v>1</v>
      </c>
      <c r="P53" s="231"/>
      <c r="Q53" s="228"/>
      <c r="R53" s="292">
        <v>1</v>
      </c>
      <c r="S53" s="223"/>
      <c r="T53" s="293">
        <v>1</v>
      </c>
      <c r="U53" s="228"/>
      <c r="V53" s="294">
        <v>1</v>
      </c>
      <c r="W53" s="221"/>
      <c r="X53" s="221"/>
      <c r="Y53" s="346"/>
      <c r="Z53" s="223"/>
      <c r="AA53" s="221"/>
      <c r="AB53" s="221"/>
      <c r="AC53" s="221"/>
      <c r="AD53" s="222"/>
      <c r="AE53" s="223"/>
      <c r="AF53" s="223"/>
      <c r="AG53" s="232"/>
      <c r="AH53" s="278"/>
      <c r="AI53" s="228"/>
      <c r="AJ53" s="232"/>
      <c r="AK53" s="223"/>
      <c r="AL53" s="222"/>
      <c r="AM53" s="234"/>
      <c r="AN53" s="230"/>
      <c r="AO53" s="230"/>
      <c r="AP53" s="230"/>
      <c r="AQ53" s="235"/>
      <c r="AR53" s="220"/>
      <c r="AS53" s="221"/>
      <c r="AT53" s="221"/>
      <c r="AU53" s="221"/>
      <c r="AV53" s="222"/>
      <c r="AW53" s="223"/>
      <c r="AX53" s="223"/>
      <c r="AY53" s="291">
        <v>1</v>
      </c>
      <c r="AZ53" s="231"/>
      <c r="BA53" s="228"/>
      <c r="BB53" s="232"/>
      <c r="BC53" s="223"/>
      <c r="BD53" s="293">
        <v>1</v>
      </c>
      <c r="BE53" s="234"/>
      <c r="BF53" s="230"/>
      <c r="BG53" s="230"/>
      <c r="BH53" s="230"/>
      <c r="BI53" s="235"/>
      <c r="BJ53" s="232"/>
      <c r="BK53" s="230"/>
      <c r="BL53" s="230"/>
      <c r="BM53" s="230"/>
      <c r="BN53" s="233"/>
      <c r="BO53" s="223"/>
      <c r="BP53" s="223"/>
      <c r="BQ53" s="232"/>
      <c r="BR53" s="278"/>
      <c r="BS53" s="234"/>
      <c r="BT53" s="292">
        <v>1</v>
      </c>
      <c r="BU53" s="232"/>
      <c r="BV53" s="233"/>
      <c r="BW53" s="228"/>
      <c r="BX53" s="294">
        <v>1</v>
      </c>
      <c r="BY53" s="221"/>
      <c r="BZ53" s="221"/>
      <c r="CA53" s="236"/>
      <c r="CB53" s="531">
        <v>0</v>
      </c>
      <c r="CC53" s="175">
        <f t="shared" si="13"/>
        <v>0</v>
      </c>
      <c r="CD53" s="181">
        <f t="shared" si="14"/>
        <v>2</v>
      </c>
      <c r="CE53" s="187">
        <f t="shared" si="15"/>
        <v>2</v>
      </c>
      <c r="CF53" s="366">
        <f t="shared" si="7"/>
        <v>0</v>
      </c>
      <c r="CG53" s="365">
        <f t="shared" si="8"/>
        <v>0</v>
      </c>
      <c r="CH53" s="373">
        <f t="shared" si="9"/>
        <v>0</v>
      </c>
      <c r="CI53" s="375">
        <f t="shared" si="12"/>
        <v>0</v>
      </c>
    </row>
    <row r="54" spans="2:88" ht="15" customHeight="1" thickBot="1">
      <c r="B54" s="507"/>
      <c r="C54" s="493"/>
      <c r="D54" s="495"/>
      <c r="E54" s="491"/>
      <c r="F54" s="338" t="s">
        <v>44</v>
      </c>
      <c r="G54" s="118">
        <v>131400</v>
      </c>
      <c r="H54" s="131"/>
      <c r="I54" s="42"/>
      <c r="J54" s="42"/>
      <c r="K54" s="42"/>
      <c r="L54" s="43"/>
      <c r="M54" s="44"/>
      <c r="N54" s="44"/>
      <c r="O54" s="44"/>
      <c r="P54" s="90">
        <v>1</v>
      </c>
      <c r="Q54" s="41"/>
      <c r="R54" s="44"/>
      <c r="S54" s="67">
        <v>1</v>
      </c>
      <c r="T54" s="43"/>
      <c r="U54" s="202">
        <v>1</v>
      </c>
      <c r="V54" s="42"/>
      <c r="W54" s="89">
        <v>1</v>
      </c>
      <c r="X54" s="42"/>
      <c r="Y54" s="350"/>
      <c r="Z54" s="44"/>
      <c r="AA54" s="42"/>
      <c r="AB54" s="42"/>
      <c r="AC54" s="42"/>
      <c r="AD54" s="43"/>
      <c r="AE54" s="44"/>
      <c r="AF54" s="44"/>
      <c r="AG54" s="44"/>
      <c r="AH54" s="114"/>
      <c r="AI54" s="41"/>
      <c r="AJ54" s="44"/>
      <c r="AK54" s="67">
        <v>1</v>
      </c>
      <c r="AL54" s="43"/>
      <c r="AM54" s="202">
        <v>1</v>
      </c>
      <c r="AN54" s="104"/>
      <c r="AO54" s="104"/>
      <c r="AP54" s="104"/>
      <c r="AQ54" s="132"/>
      <c r="AR54" s="131"/>
      <c r="AS54" s="42"/>
      <c r="AT54" s="42"/>
      <c r="AU54" s="42"/>
      <c r="AV54" s="43"/>
      <c r="AW54" s="44"/>
      <c r="AX54" s="44"/>
      <c r="AY54" s="44"/>
      <c r="AZ54" s="114"/>
      <c r="BA54" s="103"/>
      <c r="BB54" s="44"/>
      <c r="BC54" s="142"/>
      <c r="BD54" s="105"/>
      <c r="BE54" s="103"/>
      <c r="BF54" s="104"/>
      <c r="BG54" s="104"/>
      <c r="BH54" s="104"/>
      <c r="BI54" s="132"/>
      <c r="BJ54" s="142"/>
      <c r="BK54" s="104"/>
      <c r="BL54" s="104"/>
      <c r="BM54" s="104"/>
      <c r="BN54" s="105"/>
      <c r="BO54" s="44"/>
      <c r="BP54" s="44"/>
      <c r="BQ54" s="44"/>
      <c r="BR54" s="90">
        <v>1</v>
      </c>
      <c r="BS54" s="103"/>
      <c r="BT54" s="142"/>
      <c r="BU54" s="142"/>
      <c r="BV54" s="105"/>
      <c r="BW54" s="41"/>
      <c r="BX54" s="42"/>
      <c r="BY54" s="89">
        <v>1</v>
      </c>
      <c r="BZ54" s="42"/>
      <c r="CA54" s="146"/>
      <c r="CB54" s="531">
        <v>0</v>
      </c>
      <c r="CC54" s="173">
        <f t="shared" si="13"/>
        <v>2</v>
      </c>
      <c r="CD54" s="179">
        <f t="shared" si="14"/>
        <v>0</v>
      </c>
      <c r="CE54" s="185">
        <f t="shared" si="15"/>
        <v>2</v>
      </c>
      <c r="CF54" s="366">
        <f t="shared" si="7"/>
        <v>0</v>
      </c>
      <c r="CG54" s="365">
        <f t="shared" si="8"/>
        <v>0</v>
      </c>
      <c r="CH54" s="373">
        <f t="shared" si="9"/>
        <v>0</v>
      </c>
      <c r="CI54" s="376">
        <f t="shared" si="12"/>
        <v>0</v>
      </c>
      <c r="CJ54" s="45"/>
    </row>
    <row r="55" spans="2:88" ht="15" customHeight="1" thickBot="1">
      <c r="B55" s="496" t="s">
        <v>86</v>
      </c>
      <c r="C55" s="421" t="s">
        <v>95</v>
      </c>
      <c r="D55" s="410" t="s">
        <v>43</v>
      </c>
      <c r="E55" s="409">
        <v>43340</v>
      </c>
      <c r="F55" s="334" t="s">
        <v>44</v>
      </c>
      <c r="G55" s="119">
        <v>120133</v>
      </c>
      <c r="H55" s="123"/>
      <c r="I55" s="37"/>
      <c r="J55" s="37"/>
      <c r="K55" s="37"/>
      <c r="L55" s="38"/>
      <c r="M55" s="39"/>
      <c r="N55" s="39"/>
      <c r="O55" s="39"/>
      <c r="P55" s="40"/>
      <c r="Q55" s="81">
        <v>1</v>
      </c>
      <c r="R55" s="39"/>
      <c r="S55" s="39"/>
      <c r="T55" s="38"/>
      <c r="U55" s="81">
        <v>1</v>
      </c>
      <c r="V55" s="37"/>
      <c r="W55" s="37"/>
      <c r="X55" s="37"/>
      <c r="Y55" s="347"/>
      <c r="Z55" s="39"/>
      <c r="AA55" s="37"/>
      <c r="AB55" s="37"/>
      <c r="AC55" s="37"/>
      <c r="AD55" s="38"/>
      <c r="AE55" s="39"/>
      <c r="AF55" s="39"/>
      <c r="AG55" s="39"/>
      <c r="AH55" s="40"/>
      <c r="AI55" s="94"/>
      <c r="AJ55" s="108"/>
      <c r="AK55" s="108"/>
      <c r="AL55" s="95"/>
      <c r="AM55" s="94"/>
      <c r="AN55" s="37"/>
      <c r="AO55" s="37"/>
      <c r="AP55" s="37"/>
      <c r="AQ55" s="133"/>
      <c r="AR55" s="123"/>
      <c r="AS55" s="37"/>
      <c r="AT55" s="37"/>
      <c r="AU55" s="37"/>
      <c r="AV55" s="38"/>
      <c r="AW55" s="39"/>
      <c r="AX55" s="39"/>
      <c r="AY55" s="39"/>
      <c r="AZ55" s="109"/>
      <c r="BA55" s="94"/>
      <c r="BB55" s="39"/>
      <c r="BC55" s="108"/>
      <c r="BD55" s="95"/>
      <c r="BE55" s="94"/>
      <c r="BF55" s="91"/>
      <c r="BG55" s="91"/>
      <c r="BH55" s="91"/>
      <c r="BI55" s="124"/>
      <c r="BJ55" s="108"/>
      <c r="BK55" s="91"/>
      <c r="BL55" s="91"/>
      <c r="BM55" s="91"/>
      <c r="BN55" s="95"/>
      <c r="BO55" s="39"/>
      <c r="BP55" s="39"/>
      <c r="BQ55" s="39"/>
      <c r="BR55" s="40"/>
      <c r="BS55" s="81">
        <v>1</v>
      </c>
      <c r="BT55" s="39"/>
      <c r="BU55" s="39"/>
      <c r="BV55" s="38"/>
      <c r="BW55" s="81">
        <v>1</v>
      </c>
      <c r="BX55" s="37"/>
      <c r="BY55" s="37"/>
      <c r="BZ55" s="37"/>
      <c r="CA55" s="143"/>
      <c r="CB55" s="531">
        <v>0</v>
      </c>
      <c r="CC55" s="170">
        <f t="shared" si="13"/>
        <v>0</v>
      </c>
      <c r="CD55" s="176">
        <f t="shared" si="14"/>
        <v>0</v>
      </c>
      <c r="CE55" s="182">
        <f t="shared" si="15"/>
        <v>2</v>
      </c>
      <c r="CF55" s="366">
        <f t="shared" si="7"/>
        <v>0</v>
      </c>
      <c r="CG55" s="365">
        <f t="shared" si="8"/>
        <v>0</v>
      </c>
      <c r="CH55" s="373">
        <f t="shared" si="9"/>
        <v>0</v>
      </c>
      <c r="CI55" s="381">
        <f t="shared" si="12"/>
        <v>0</v>
      </c>
      <c r="CJ55" s="45"/>
    </row>
    <row r="56" spans="2:88" ht="15" customHeight="1" thickBot="1">
      <c r="B56" s="497"/>
      <c r="C56" s="422" t="s">
        <v>92</v>
      </c>
      <c r="D56" s="359" t="s">
        <v>94</v>
      </c>
      <c r="E56" s="63">
        <v>20000</v>
      </c>
      <c r="F56" s="340" t="s">
        <v>44</v>
      </c>
      <c r="G56" s="117">
        <v>120133</v>
      </c>
      <c r="H56" s="138"/>
      <c r="I56" s="52"/>
      <c r="J56" s="52"/>
      <c r="K56" s="52"/>
      <c r="L56" s="53"/>
      <c r="M56" s="54"/>
      <c r="N56" s="54"/>
      <c r="O56" s="54"/>
      <c r="P56" s="55"/>
      <c r="Q56" s="51"/>
      <c r="R56" s="54"/>
      <c r="S56" s="54"/>
      <c r="T56" s="64">
        <v>1</v>
      </c>
      <c r="U56" s="51"/>
      <c r="V56" s="52"/>
      <c r="W56" s="52"/>
      <c r="X56" s="52"/>
      <c r="Y56" s="354"/>
      <c r="Z56" s="54"/>
      <c r="AA56" s="52"/>
      <c r="AB56" s="52"/>
      <c r="AC56" s="52"/>
      <c r="AD56" s="53"/>
      <c r="AE56" s="54"/>
      <c r="AF56" s="54"/>
      <c r="AG56" s="54"/>
      <c r="AH56" s="55"/>
      <c r="AI56" s="51"/>
      <c r="AJ56" s="54"/>
      <c r="AK56" s="54"/>
      <c r="AL56" s="64">
        <v>1</v>
      </c>
      <c r="AM56" s="51"/>
      <c r="AN56" s="52"/>
      <c r="AO56" s="52"/>
      <c r="AP56" s="52"/>
      <c r="AQ56" s="139"/>
      <c r="AR56" s="138"/>
      <c r="AS56" s="52"/>
      <c r="AT56" s="52"/>
      <c r="AU56" s="52"/>
      <c r="AV56" s="53"/>
      <c r="AW56" s="54"/>
      <c r="AX56" s="54"/>
      <c r="AY56" s="54"/>
      <c r="AZ56" s="55"/>
      <c r="BA56" s="51"/>
      <c r="BB56" s="54"/>
      <c r="BC56" s="151"/>
      <c r="BD56" s="150"/>
      <c r="BE56" s="147"/>
      <c r="BF56" s="148"/>
      <c r="BG56" s="148"/>
      <c r="BH56" s="148"/>
      <c r="BI56" s="149"/>
      <c r="BJ56" s="151"/>
      <c r="BK56" s="148"/>
      <c r="BL56" s="148"/>
      <c r="BM56" s="148"/>
      <c r="BN56" s="150"/>
      <c r="BO56" s="54"/>
      <c r="BP56" s="54"/>
      <c r="BQ56" s="54"/>
      <c r="BR56" s="152"/>
      <c r="BS56" s="147"/>
      <c r="BT56" s="151"/>
      <c r="BU56" s="151"/>
      <c r="BV56" s="150"/>
      <c r="BW56" s="51"/>
      <c r="BX56" s="52"/>
      <c r="BY56" s="52"/>
      <c r="BZ56" s="52"/>
      <c r="CA56" s="165"/>
      <c r="CB56" s="531">
        <v>0</v>
      </c>
      <c r="CC56" s="171">
        <f t="shared" si="13"/>
        <v>1</v>
      </c>
      <c r="CD56" s="177">
        <f t="shared" si="14"/>
        <v>0</v>
      </c>
      <c r="CE56" s="183">
        <f t="shared" si="15"/>
        <v>0</v>
      </c>
      <c r="CF56" s="366">
        <f t="shared" si="7"/>
        <v>0</v>
      </c>
      <c r="CG56" s="365">
        <f t="shared" si="8"/>
        <v>0</v>
      </c>
      <c r="CH56" s="373">
        <f t="shared" si="9"/>
        <v>0</v>
      </c>
      <c r="CI56" s="379">
        <f t="shared" si="12"/>
        <v>0</v>
      </c>
      <c r="CJ56" s="45"/>
    </row>
    <row r="57" spans="2:88" ht="15" customHeight="1" thickBot="1">
      <c r="B57" s="497"/>
      <c r="C57" s="422" t="s">
        <v>96</v>
      </c>
      <c r="D57" s="359" t="s">
        <v>43</v>
      </c>
      <c r="E57" s="63">
        <v>19537</v>
      </c>
      <c r="F57" s="340" t="s">
        <v>44</v>
      </c>
      <c r="G57" s="117">
        <v>229000</v>
      </c>
      <c r="H57" s="127"/>
      <c r="I57" s="21"/>
      <c r="J57" s="21"/>
      <c r="K57" s="21"/>
      <c r="L57" s="22"/>
      <c r="M57" s="23"/>
      <c r="N57" s="23"/>
      <c r="O57" s="23"/>
      <c r="P57" s="65">
        <v>1</v>
      </c>
      <c r="Q57" s="20"/>
      <c r="R57" s="23"/>
      <c r="S57" s="23"/>
      <c r="T57" s="22"/>
      <c r="U57" s="20"/>
      <c r="V57" s="21"/>
      <c r="W57" s="21"/>
      <c r="X57" s="21"/>
      <c r="Y57" s="352"/>
      <c r="Z57" s="23"/>
      <c r="AA57" s="21"/>
      <c r="AB57" s="21"/>
      <c r="AC57" s="21"/>
      <c r="AD57" s="22"/>
      <c r="AE57" s="23"/>
      <c r="AF57" s="23"/>
      <c r="AG57" s="23"/>
      <c r="AH57" s="65">
        <v>1</v>
      </c>
      <c r="AI57" s="20"/>
      <c r="AJ57" s="23"/>
      <c r="AK57" s="23"/>
      <c r="AL57" s="22"/>
      <c r="AM57" s="20"/>
      <c r="AN57" s="21"/>
      <c r="AO57" s="21"/>
      <c r="AP57" s="21"/>
      <c r="AQ57" s="135"/>
      <c r="AR57" s="127"/>
      <c r="AS57" s="21"/>
      <c r="AT57" s="21"/>
      <c r="AU57" s="21"/>
      <c r="AV57" s="22"/>
      <c r="AW57" s="23"/>
      <c r="AX57" s="23"/>
      <c r="AY57" s="23"/>
      <c r="AZ57" s="112"/>
      <c r="BA57" s="20"/>
      <c r="BB57" s="23"/>
      <c r="BC57" s="23"/>
      <c r="BD57" s="22"/>
      <c r="BE57" s="99"/>
      <c r="BF57" s="92"/>
      <c r="BG57" s="92"/>
      <c r="BH57" s="92"/>
      <c r="BI57" s="128"/>
      <c r="BJ57" s="110"/>
      <c r="BK57" s="92"/>
      <c r="BL57" s="92"/>
      <c r="BM57" s="92"/>
      <c r="BN57" s="100"/>
      <c r="BO57" s="23"/>
      <c r="BP57" s="23"/>
      <c r="BQ57" s="23"/>
      <c r="BR57" s="112"/>
      <c r="BS57" s="99"/>
      <c r="BT57" s="110"/>
      <c r="BU57" s="110"/>
      <c r="BV57" s="22"/>
      <c r="BW57" s="20"/>
      <c r="BX57" s="21"/>
      <c r="BY57" s="21"/>
      <c r="BZ57" s="21"/>
      <c r="CA57" s="145"/>
      <c r="CB57" s="531">
        <v>0</v>
      </c>
      <c r="CC57" s="171">
        <f t="shared" si="13"/>
        <v>1</v>
      </c>
      <c r="CD57" s="177">
        <f t="shared" si="14"/>
        <v>0</v>
      </c>
      <c r="CE57" s="183">
        <f t="shared" si="15"/>
        <v>0</v>
      </c>
      <c r="CF57" s="366">
        <f t="shared" si="7"/>
        <v>0</v>
      </c>
      <c r="CG57" s="365">
        <f t="shared" si="8"/>
        <v>0</v>
      </c>
      <c r="CH57" s="373">
        <f t="shared" si="9"/>
        <v>0</v>
      </c>
      <c r="CI57" s="379">
        <f t="shared" si="12"/>
        <v>0</v>
      </c>
      <c r="CJ57" s="45"/>
    </row>
    <row r="58" spans="2:88" ht="15" customHeight="1" thickBot="1">
      <c r="B58" s="507"/>
      <c r="C58" s="418" t="s">
        <v>93</v>
      </c>
      <c r="D58" s="411" t="s">
        <v>94</v>
      </c>
      <c r="E58" s="412">
        <v>20000</v>
      </c>
      <c r="F58" s="336" t="s">
        <v>44</v>
      </c>
      <c r="G58" s="120">
        <v>123000</v>
      </c>
      <c r="H58" s="140"/>
      <c r="I58" s="57"/>
      <c r="J58" s="57"/>
      <c r="K58" s="57"/>
      <c r="L58" s="58"/>
      <c r="M58" s="59"/>
      <c r="N58" s="59"/>
      <c r="O58" s="59"/>
      <c r="P58" s="87">
        <v>1</v>
      </c>
      <c r="Q58" s="56"/>
      <c r="R58" s="59"/>
      <c r="S58" s="59"/>
      <c r="T58" s="58"/>
      <c r="U58" s="56"/>
      <c r="V58" s="57"/>
      <c r="W58" s="57"/>
      <c r="X58" s="57"/>
      <c r="Y58" s="348"/>
      <c r="Z58" s="59"/>
      <c r="AA58" s="57"/>
      <c r="AB58" s="57"/>
      <c r="AC58" s="57"/>
      <c r="AD58" s="58"/>
      <c r="AE58" s="59"/>
      <c r="AF58" s="59"/>
      <c r="AG58" s="59"/>
      <c r="AH58" s="153"/>
      <c r="AI58" s="56"/>
      <c r="AJ58" s="59"/>
      <c r="AK58" s="59"/>
      <c r="AL58" s="58"/>
      <c r="AM58" s="56"/>
      <c r="AN58" s="57"/>
      <c r="AO58" s="57"/>
      <c r="AP58" s="57"/>
      <c r="AQ58" s="141"/>
      <c r="AR58" s="140"/>
      <c r="AS58" s="57"/>
      <c r="AT58" s="57"/>
      <c r="AU58" s="57"/>
      <c r="AV58" s="58"/>
      <c r="AW58" s="59"/>
      <c r="AX58" s="59"/>
      <c r="AY58" s="59"/>
      <c r="AZ58" s="153"/>
      <c r="BA58" s="56"/>
      <c r="BB58" s="59"/>
      <c r="BC58" s="59"/>
      <c r="BD58" s="58"/>
      <c r="BE58" s="154"/>
      <c r="BF58" s="155"/>
      <c r="BG58" s="155"/>
      <c r="BH58" s="155"/>
      <c r="BI58" s="156"/>
      <c r="BJ58" s="157"/>
      <c r="BK58" s="155"/>
      <c r="BL58" s="155"/>
      <c r="BM58" s="155"/>
      <c r="BN58" s="158"/>
      <c r="BO58" s="59"/>
      <c r="BP58" s="59"/>
      <c r="BQ58" s="59"/>
      <c r="BR58" s="87">
        <v>1</v>
      </c>
      <c r="BS58" s="56"/>
      <c r="BT58" s="59"/>
      <c r="BU58" s="59"/>
      <c r="BV58" s="58"/>
      <c r="BW58" s="56"/>
      <c r="BX58" s="57"/>
      <c r="BY58" s="57"/>
      <c r="BZ58" s="57"/>
      <c r="CA58" s="166"/>
      <c r="CB58" s="531">
        <v>0</v>
      </c>
      <c r="CC58" s="174">
        <f t="shared" si="13"/>
        <v>0</v>
      </c>
      <c r="CD58" s="180">
        <f t="shared" si="14"/>
        <v>0</v>
      </c>
      <c r="CE58" s="186">
        <f t="shared" si="15"/>
        <v>1</v>
      </c>
      <c r="CF58" s="366">
        <f t="shared" si="7"/>
        <v>0</v>
      </c>
      <c r="CG58" s="365">
        <f t="shared" si="8"/>
        <v>0</v>
      </c>
      <c r="CH58" s="373">
        <f t="shared" si="9"/>
        <v>0</v>
      </c>
      <c r="CI58" s="380">
        <f t="shared" si="12"/>
        <v>0</v>
      </c>
      <c r="CJ58" s="45"/>
    </row>
    <row r="59" spans="2:88" ht="15" customHeight="1" thickBot="1">
      <c r="B59" s="496" t="s">
        <v>64</v>
      </c>
      <c r="C59" s="492" t="s">
        <v>65</v>
      </c>
      <c r="D59" s="494" t="s">
        <v>43</v>
      </c>
      <c r="E59" s="490">
        <v>200000</v>
      </c>
      <c r="F59" s="335" t="s">
        <v>42</v>
      </c>
      <c r="G59" s="194">
        <v>160000</v>
      </c>
      <c r="H59" s="123"/>
      <c r="I59" s="37"/>
      <c r="J59" s="37"/>
      <c r="K59" s="37"/>
      <c r="L59" s="38"/>
      <c r="M59" s="39"/>
      <c r="N59" s="39"/>
      <c r="O59" s="80">
        <v>1</v>
      </c>
      <c r="P59" s="40"/>
      <c r="Q59" s="77">
        <v>1</v>
      </c>
      <c r="R59" s="39"/>
      <c r="S59" s="39"/>
      <c r="T59" s="76">
        <v>1</v>
      </c>
      <c r="U59" s="81">
        <v>1</v>
      </c>
      <c r="V59" s="91"/>
      <c r="W59" s="37"/>
      <c r="X59" s="37"/>
      <c r="Y59" s="347"/>
      <c r="Z59" s="39"/>
      <c r="AA59" s="91"/>
      <c r="AB59" s="91"/>
      <c r="AC59" s="37"/>
      <c r="AD59" s="38"/>
      <c r="AE59" s="39"/>
      <c r="AF59" s="39"/>
      <c r="AG59" s="108"/>
      <c r="AH59" s="109"/>
      <c r="AI59" s="94"/>
      <c r="AJ59" s="108"/>
      <c r="AK59" s="108"/>
      <c r="AL59" s="95"/>
      <c r="AM59" s="94"/>
      <c r="AN59" s="91"/>
      <c r="AO59" s="91"/>
      <c r="AP59" s="91"/>
      <c r="AQ59" s="124"/>
      <c r="AR59" s="123"/>
      <c r="AS59" s="37"/>
      <c r="AT59" s="37"/>
      <c r="AU59" s="37"/>
      <c r="AV59" s="38"/>
      <c r="AW59" s="39"/>
      <c r="AX59" s="39"/>
      <c r="AY59" s="108"/>
      <c r="AZ59" s="109"/>
      <c r="BA59" s="77">
        <v>1</v>
      </c>
      <c r="BB59" s="39"/>
      <c r="BC59" s="39"/>
      <c r="BD59" s="76">
        <v>1</v>
      </c>
      <c r="BE59" s="94"/>
      <c r="BF59" s="91"/>
      <c r="BG59" s="91"/>
      <c r="BH59" s="91"/>
      <c r="BI59" s="124"/>
      <c r="BJ59" s="167"/>
      <c r="BK59" s="91"/>
      <c r="BL59" s="91"/>
      <c r="BM59" s="91"/>
      <c r="BN59" s="95"/>
      <c r="BO59" s="39"/>
      <c r="BP59" s="39"/>
      <c r="BQ59" s="80">
        <v>1</v>
      </c>
      <c r="BR59" s="40"/>
      <c r="BS59" s="94"/>
      <c r="BT59" s="108"/>
      <c r="BU59" s="108"/>
      <c r="BV59" s="95"/>
      <c r="BW59" s="81">
        <v>1</v>
      </c>
      <c r="BX59" s="37"/>
      <c r="BY59" s="37"/>
      <c r="BZ59" s="37"/>
      <c r="CA59" s="143"/>
      <c r="CB59" s="531">
        <v>0</v>
      </c>
      <c r="CC59" s="175">
        <f t="shared" si="13"/>
        <v>0</v>
      </c>
      <c r="CD59" s="181">
        <f t="shared" si="14"/>
        <v>2</v>
      </c>
      <c r="CE59" s="187">
        <f t="shared" si="15"/>
        <v>2</v>
      </c>
      <c r="CF59" s="366">
        <f t="shared" si="7"/>
        <v>0</v>
      </c>
      <c r="CG59" s="365">
        <f t="shared" si="8"/>
        <v>0</v>
      </c>
      <c r="CH59" s="373">
        <f t="shared" si="9"/>
        <v>0</v>
      </c>
      <c r="CI59" s="375">
        <f t="shared" si="12"/>
        <v>0</v>
      </c>
    </row>
    <row r="60" spans="2:88" ht="15" customHeight="1" thickBot="1">
      <c r="B60" s="497"/>
      <c r="C60" s="508"/>
      <c r="D60" s="509"/>
      <c r="E60" s="525"/>
      <c r="F60" s="339" t="s">
        <v>44</v>
      </c>
      <c r="G60" s="195">
        <v>80000</v>
      </c>
      <c r="H60" s="125"/>
      <c r="I60" s="32"/>
      <c r="J60" s="32"/>
      <c r="K60" s="32"/>
      <c r="L60" s="33"/>
      <c r="M60" s="34"/>
      <c r="N60" s="34"/>
      <c r="O60" s="34"/>
      <c r="P60" s="66">
        <v>1</v>
      </c>
      <c r="Q60" s="31"/>
      <c r="R60" s="62">
        <v>1</v>
      </c>
      <c r="S60" s="79">
        <v>1</v>
      </c>
      <c r="T60" s="33"/>
      <c r="U60" s="31"/>
      <c r="V60" s="32"/>
      <c r="W60" s="61">
        <v>1</v>
      </c>
      <c r="X60" s="32"/>
      <c r="Y60" s="355">
        <v>1</v>
      </c>
      <c r="Z60" s="34"/>
      <c r="AA60" s="97"/>
      <c r="AB60" s="97"/>
      <c r="AC60" s="32"/>
      <c r="AD60" s="33"/>
      <c r="AE60" s="34"/>
      <c r="AF60" s="34"/>
      <c r="AG60" s="106"/>
      <c r="AH60" s="66">
        <v>1</v>
      </c>
      <c r="AI60" s="96"/>
      <c r="AJ60" s="62">
        <v>1</v>
      </c>
      <c r="AK60" s="106"/>
      <c r="AL60" s="98"/>
      <c r="AM60" s="96"/>
      <c r="AN60" s="97"/>
      <c r="AO60" s="61">
        <v>1</v>
      </c>
      <c r="AP60" s="97"/>
      <c r="AQ60" s="126"/>
      <c r="AR60" s="125"/>
      <c r="AS60" s="32"/>
      <c r="AT60" s="32"/>
      <c r="AU60" s="32"/>
      <c r="AV60" s="33"/>
      <c r="AW60" s="34"/>
      <c r="AX60" s="34"/>
      <c r="AY60" s="106"/>
      <c r="AZ60" s="107"/>
      <c r="BA60" s="96"/>
      <c r="BB60" s="106"/>
      <c r="BC60" s="106"/>
      <c r="BD60" s="33"/>
      <c r="BE60" s="96"/>
      <c r="BF60" s="97"/>
      <c r="BG60" s="97"/>
      <c r="BH60" s="97"/>
      <c r="BI60" s="126"/>
      <c r="BJ60" s="168"/>
      <c r="BK60" s="97"/>
      <c r="BL60" s="97"/>
      <c r="BM60" s="97"/>
      <c r="BN60" s="98"/>
      <c r="BO60" s="34"/>
      <c r="BP60" s="34"/>
      <c r="BQ60" s="34"/>
      <c r="BR60" s="35"/>
      <c r="BS60" s="31"/>
      <c r="BT60" s="34"/>
      <c r="BU60" s="79">
        <v>1</v>
      </c>
      <c r="BV60" s="33"/>
      <c r="BW60" s="31"/>
      <c r="BX60" s="32"/>
      <c r="BY60" s="32"/>
      <c r="BZ60" s="32"/>
      <c r="CA60" s="395">
        <v>1</v>
      </c>
      <c r="CB60" s="531">
        <v>0</v>
      </c>
      <c r="CC60" s="171">
        <f t="shared" si="13"/>
        <v>3</v>
      </c>
      <c r="CD60" s="177">
        <f t="shared" si="14"/>
        <v>0</v>
      </c>
      <c r="CE60" s="183">
        <f t="shared" si="15"/>
        <v>2</v>
      </c>
      <c r="CF60" s="366">
        <f t="shared" si="7"/>
        <v>0</v>
      </c>
      <c r="CG60" s="365">
        <f t="shared" si="8"/>
        <v>0</v>
      </c>
      <c r="CH60" s="373">
        <f t="shared" si="9"/>
        <v>0</v>
      </c>
      <c r="CI60" s="378">
        <f t="shared" si="12"/>
        <v>0</v>
      </c>
    </row>
    <row r="61" spans="2:88" ht="15" customHeight="1" thickBot="1">
      <c r="B61" s="507"/>
      <c r="C61" s="420" t="s">
        <v>102</v>
      </c>
      <c r="D61" s="411" t="s">
        <v>97</v>
      </c>
      <c r="E61" s="412">
        <v>110000</v>
      </c>
      <c r="F61" s="336" t="s">
        <v>42</v>
      </c>
      <c r="G61" s="296">
        <v>60000</v>
      </c>
      <c r="H61" s="140"/>
      <c r="I61" s="57"/>
      <c r="J61" s="57"/>
      <c r="K61" s="57"/>
      <c r="L61" s="58"/>
      <c r="M61" s="59"/>
      <c r="N61" s="59"/>
      <c r="O61" s="59"/>
      <c r="P61" s="253">
        <v>1</v>
      </c>
      <c r="Q61" s="56"/>
      <c r="R61" s="59"/>
      <c r="S61" s="59"/>
      <c r="T61" s="58"/>
      <c r="U61" s="56"/>
      <c r="V61" s="57"/>
      <c r="W61" s="57"/>
      <c r="X61" s="57"/>
      <c r="Y61" s="348"/>
      <c r="Z61" s="59"/>
      <c r="AA61" s="57"/>
      <c r="AB61" s="57"/>
      <c r="AC61" s="57"/>
      <c r="AD61" s="58"/>
      <c r="AE61" s="59"/>
      <c r="AF61" s="59"/>
      <c r="AG61" s="157"/>
      <c r="AH61" s="153"/>
      <c r="AI61" s="154"/>
      <c r="AJ61" s="157"/>
      <c r="AK61" s="157"/>
      <c r="AL61" s="158"/>
      <c r="AM61" s="154"/>
      <c r="AN61" s="155"/>
      <c r="AO61" s="155"/>
      <c r="AP61" s="155"/>
      <c r="AQ61" s="141"/>
      <c r="AR61" s="140"/>
      <c r="AS61" s="57"/>
      <c r="AT61" s="57"/>
      <c r="AU61" s="57"/>
      <c r="AV61" s="58"/>
      <c r="AW61" s="59"/>
      <c r="AX61" s="59"/>
      <c r="AY61" s="157"/>
      <c r="AZ61" s="153"/>
      <c r="BA61" s="154"/>
      <c r="BB61" s="157"/>
      <c r="BC61" s="157"/>
      <c r="BD61" s="58"/>
      <c r="BE61" s="154"/>
      <c r="BF61" s="155"/>
      <c r="BG61" s="155"/>
      <c r="BH61" s="155"/>
      <c r="BI61" s="156"/>
      <c r="BJ61" s="297"/>
      <c r="BK61" s="155"/>
      <c r="BL61" s="155"/>
      <c r="BM61" s="155"/>
      <c r="BN61" s="158"/>
      <c r="BO61" s="59"/>
      <c r="BP61" s="59"/>
      <c r="BQ61" s="59"/>
      <c r="BR61" s="253">
        <v>1</v>
      </c>
      <c r="BS61" s="56"/>
      <c r="BT61" s="59"/>
      <c r="BU61" s="59"/>
      <c r="BV61" s="58"/>
      <c r="BW61" s="56"/>
      <c r="BX61" s="57"/>
      <c r="BY61" s="57"/>
      <c r="BZ61" s="57"/>
      <c r="CA61" s="166"/>
      <c r="CB61" s="531">
        <v>0</v>
      </c>
      <c r="CC61" s="173">
        <f t="shared" si="13"/>
        <v>0</v>
      </c>
      <c r="CD61" s="179">
        <f t="shared" si="14"/>
        <v>0</v>
      </c>
      <c r="CE61" s="185">
        <f t="shared" si="15"/>
        <v>1</v>
      </c>
      <c r="CF61" s="366">
        <f t="shared" si="7"/>
        <v>0</v>
      </c>
      <c r="CG61" s="365">
        <f t="shared" si="8"/>
        <v>0</v>
      </c>
      <c r="CH61" s="373">
        <f t="shared" si="9"/>
        <v>0</v>
      </c>
      <c r="CI61" s="380">
        <f t="shared" si="12"/>
        <v>0</v>
      </c>
    </row>
    <row r="62" spans="2:88" ht="15" customHeight="1" thickBot="1">
      <c r="B62" s="423" t="s">
        <v>66</v>
      </c>
      <c r="C62" s="424" t="s">
        <v>67</v>
      </c>
      <c r="D62" s="360" t="s">
        <v>43</v>
      </c>
      <c r="E62" s="295">
        <v>15000</v>
      </c>
      <c r="F62" s="339" t="s">
        <v>42</v>
      </c>
      <c r="G62" s="195">
        <v>169000</v>
      </c>
      <c r="H62" s="125"/>
      <c r="I62" s="32"/>
      <c r="J62" s="32"/>
      <c r="K62" s="32"/>
      <c r="L62" s="33"/>
      <c r="M62" s="34"/>
      <c r="N62" s="34"/>
      <c r="O62" s="34"/>
      <c r="P62" s="35"/>
      <c r="Q62" s="31"/>
      <c r="R62" s="34"/>
      <c r="S62" s="34"/>
      <c r="T62" s="33"/>
      <c r="U62" s="31"/>
      <c r="V62" s="32"/>
      <c r="W62" s="82">
        <v>1</v>
      </c>
      <c r="X62" s="32"/>
      <c r="Y62" s="351"/>
      <c r="Z62" s="34"/>
      <c r="AA62" s="32"/>
      <c r="AB62" s="32"/>
      <c r="AC62" s="32"/>
      <c r="AD62" s="33"/>
      <c r="AE62" s="34"/>
      <c r="AF62" s="34"/>
      <c r="AG62" s="106"/>
      <c r="AH62" s="107"/>
      <c r="AI62" s="96"/>
      <c r="AJ62" s="106"/>
      <c r="AK62" s="106"/>
      <c r="AL62" s="98"/>
      <c r="AM62" s="96"/>
      <c r="AN62" s="97"/>
      <c r="AO62" s="97"/>
      <c r="AP62" s="97"/>
      <c r="AQ62" s="134"/>
      <c r="AR62" s="125"/>
      <c r="AS62" s="32"/>
      <c r="AT62" s="32"/>
      <c r="AU62" s="32"/>
      <c r="AV62" s="33"/>
      <c r="AW62" s="34"/>
      <c r="AX62" s="34"/>
      <c r="AY62" s="106"/>
      <c r="AZ62" s="107"/>
      <c r="BA62" s="96"/>
      <c r="BB62" s="106"/>
      <c r="BC62" s="106"/>
      <c r="BD62" s="33"/>
      <c r="BE62" s="96"/>
      <c r="BF62" s="97"/>
      <c r="BG62" s="97"/>
      <c r="BH62" s="97"/>
      <c r="BI62" s="126"/>
      <c r="BJ62" s="168"/>
      <c r="BK62" s="97"/>
      <c r="BL62" s="97"/>
      <c r="BM62" s="97"/>
      <c r="BN62" s="98"/>
      <c r="BO62" s="34"/>
      <c r="BP62" s="34"/>
      <c r="BQ62" s="34"/>
      <c r="BR62" s="35"/>
      <c r="BS62" s="31"/>
      <c r="BT62" s="34"/>
      <c r="BU62" s="34"/>
      <c r="BV62" s="33"/>
      <c r="BW62" s="31"/>
      <c r="BX62" s="32"/>
      <c r="BY62" s="82">
        <v>1</v>
      </c>
      <c r="BZ62" s="32"/>
      <c r="CA62" s="144"/>
      <c r="CB62" s="531">
        <v>0</v>
      </c>
      <c r="CC62" s="172">
        <f t="shared" si="13"/>
        <v>0</v>
      </c>
      <c r="CD62" s="178">
        <f t="shared" si="14"/>
        <v>0</v>
      </c>
      <c r="CE62" s="184">
        <f t="shared" si="15"/>
        <v>1</v>
      </c>
      <c r="CF62" s="366">
        <f t="shared" si="7"/>
        <v>0</v>
      </c>
      <c r="CG62" s="365">
        <f t="shared" si="8"/>
        <v>0</v>
      </c>
      <c r="CH62" s="373">
        <f t="shared" si="9"/>
        <v>0</v>
      </c>
      <c r="CI62" s="378">
        <f t="shared" si="12"/>
        <v>0</v>
      </c>
    </row>
    <row r="63" spans="2:88" ht="15" customHeight="1" thickBot="1">
      <c r="B63" s="425" t="s">
        <v>98</v>
      </c>
      <c r="C63" s="417" t="s">
        <v>98</v>
      </c>
      <c r="D63" s="361" t="s">
        <v>45</v>
      </c>
      <c r="E63" s="19">
        <v>31000</v>
      </c>
      <c r="F63" s="340" t="s">
        <v>42</v>
      </c>
      <c r="G63" s="196">
        <v>240000</v>
      </c>
      <c r="H63" s="127"/>
      <c r="I63" s="21"/>
      <c r="J63" s="21"/>
      <c r="K63" s="21"/>
      <c r="L63" s="22"/>
      <c r="M63" s="23"/>
      <c r="N63" s="23"/>
      <c r="O63" s="23"/>
      <c r="P63" s="24"/>
      <c r="Q63" s="20"/>
      <c r="R63" s="23"/>
      <c r="S63" s="74">
        <v>1</v>
      </c>
      <c r="T63" s="22"/>
      <c r="U63" s="20"/>
      <c r="V63" s="21"/>
      <c r="W63" s="21"/>
      <c r="X63" s="21"/>
      <c r="Y63" s="352"/>
      <c r="Z63" s="23"/>
      <c r="AA63" s="21"/>
      <c r="AB63" s="21"/>
      <c r="AC63" s="21"/>
      <c r="AD63" s="22"/>
      <c r="AE63" s="23"/>
      <c r="AF63" s="23"/>
      <c r="AG63" s="110"/>
      <c r="AH63" s="112"/>
      <c r="AI63" s="99"/>
      <c r="AJ63" s="110"/>
      <c r="AK63" s="110"/>
      <c r="AL63" s="100"/>
      <c r="AM63" s="99"/>
      <c r="AN63" s="92"/>
      <c r="AO63" s="92"/>
      <c r="AP63" s="92"/>
      <c r="AQ63" s="135"/>
      <c r="AR63" s="127"/>
      <c r="AS63" s="21"/>
      <c r="AT63" s="21"/>
      <c r="AU63" s="21"/>
      <c r="AV63" s="22"/>
      <c r="AW63" s="23"/>
      <c r="AX63" s="23"/>
      <c r="AY63" s="110"/>
      <c r="AZ63" s="112"/>
      <c r="BA63" s="99"/>
      <c r="BB63" s="110"/>
      <c r="BC63" s="74">
        <v>1</v>
      </c>
      <c r="BD63" s="22"/>
      <c r="BE63" s="99"/>
      <c r="BF63" s="92"/>
      <c r="BG63" s="92"/>
      <c r="BH63" s="92"/>
      <c r="BI63" s="128"/>
      <c r="BJ63" s="169"/>
      <c r="BK63" s="92"/>
      <c r="BL63" s="92"/>
      <c r="BM63" s="92"/>
      <c r="BN63" s="100"/>
      <c r="BO63" s="23"/>
      <c r="BP63" s="23"/>
      <c r="BQ63" s="23"/>
      <c r="BR63" s="24"/>
      <c r="BS63" s="20"/>
      <c r="BT63" s="23"/>
      <c r="BU63" s="110"/>
      <c r="BV63" s="22"/>
      <c r="BW63" s="20"/>
      <c r="BX63" s="21"/>
      <c r="BY63" s="21"/>
      <c r="BZ63" s="21"/>
      <c r="CA63" s="145"/>
      <c r="CB63" s="531">
        <v>0</v>
      </c>
      <c r="CC63" s="171">
        <f t="shared" si="13"/>
        <v>0</v>
      </c>
      <c r="CD63" s="177">
        <f t="shared" si="14"/>
        <v>1</v>
      </c>
      <c r="CE63" s="183">
        <f t="shared" si="15"/>
        <v>0</v>
      </c>
      <c r="CF63" s="366">
        <f t="shared" si="7"/>
        <v>0</v>
      </c>
      <c r="CG63" s="365">
        <f t="shared" si="8"/>
        <v>0</v>
      </c>
      <c r="CH63" s="373">
        <f t="shared" si="9"/>
        <v>0</v>
      </c>
      <c r="CI63" s="379">
        <f t="shared" si="12"/>
        <v>0</v>
      </c>
    </row>
    <row r="64" spans="2:88" ht="15" customHeight="1" thickBot="1">
      <c r="B64" s="425" t="s">
        <v>89</v>
      </c>
      <c r="C64" s="417" t="s">
        <v>87</v>
      </c>
      <c r="D64" s="361" t="s">
        <v>90</v>
      </c>
      <c r="E64" s="207">
        <v>40000</v>
      </c>
      <c r="F64" s="342" t="s">
        <v>42</v>
      </c>
      <c r="G64" s="208">
        <v>139000</v>
      </c>
      <c r="H64" s="129"/>
      <c r="I64" s="47"/>
      <c r="J64" s="47"/>
      <c r="K64" s="47"/>
      <c r="L64" s="48"/>
      <c r="M64" s="49"/>
      <c r="N64" s="49"/>
      <c r="O64" s="49"/>
      <c r="P64" s="50"/>
      <c r="Q64" s="46"/>
      <c r="R64" s="49"/>
      <c r="S64" s="49"/>
      <c r="T64" s="288">
        <v>1</v>
      </c>
      <c r="U64" s="46"/>
      <c r="V64" s="47"/>
      <c r="W64" s="47"/>
      <c r="X64" s="47"/>
      <c r="Y64" s="356"/>
      <c r="Z64" s="49"/>
      <c r="AA64" s="47"/>
      <c r="AB64" s="47"/>
      <c r="AC64" s="47"/>
      <c r="AD64" s="48"/>
      <c r="AE64" s="49"/>
      <c r="AF64" s="49"/>
      <c r="AG64" s="111"/>
      <c r="AH64" s="113"/>
      <c r="AI64" s="101"/>
      <c r="AJ64" s="111"/>
      <c r="AK64" s="111"/>
      <c r="AL64" s="102"/>
      <c r="AM64" s="101"/>
      <c r="AN64" s="93"/>
      <c r="AO64" s="93"/>
      <c r="AP64" s="93"/>
      <c r="AQ64" s="136"/>
      <c r="AR64" s="129"/>
      <c r="AS64" s="47"/>
      <c r="AT64" s="47"/>
      <c r="AU64" s="47"/>
      <c r="AV64" s="48"/>
      <c r="AW64" s="49"/>
      <c r="AX64" s="49"/>
      <c r="AY64" s="111"/>
      <c r="AZ64" s="113"/>
      <c r="BA64" s="101"/>
      <c r="BB64" s="111"/>
      <c r="BC64" s="111"/>
      <c r="BD64" s="102"/>
      <c r="BE64" s="101"/>
      <c r="BF64" s="93"/>
      <c r="BG64" s="93"/>
      <c r="BH64" s="93"/>
      <c r="BI64" s="130"/>
      <c r="BJ64" s="209"/>
      <c r="BK64" s="93"/>
      <c r="BL64" s="93"/>
      <c r="BM64" s="93"/>
      <c r="BN64" s="102"/>
      <c r="BO64" s="49"/>
      <c r="BP64" s="49"/>
      <c r="BQ64" s="49"/>
      <c r="BR64" s="50"/>
      <c r="BS64" s="46"/>
      <c r="BT64" s="49"/>
      <c r="BU64" s="49"/>
      <c r="BV64" s="288">
        <v>1</v>
      </c>
      <c r="BW64" s="46"/>
      <c r="BX64" s="47"/>
      <c r="BY64" s="47"/>
      <c r="BZ64" s="47"/>
      <c r="CA64" s="396"/>
      <c r="CB64" s="531">
        <v>0</v>
      </c>
      <c r="CC64" s="171">
        <f t="shared" si="13"/>
        <v>0</v>
      </c>
      <c r="CD64" s="177">
        <f t="shared" si="14"/>
        <v>0</v>
      </c>
      <c r="CE64" s="183">
        <f t="shared" si="15"/>
        <v>1</v>
      </c>
      <c r="CF64" s="366">
        <f t="shared" si="7"/>
        <v>0</v>
      </c>
      <c r="CG64" s="365">
        <f t="shared" si="8"/>
        <v>0</v>
      </c>
      <c r="CH64" s="373">
        <f t="shared" si="9"/>
        <v>0</v>
      </c>
      <c r="CI64" s="379">
        <f t="shared" si="12"/>
        <v>0</v>
      </c>
    </row>
    <row r="65" spans="2:88" ht="15" customHeight="1" thickBot="1">
      <c r="B65" s="426" t="s">
        <v>68</v>
      </c>
      <c r="C65" s="421" t="s">
        <v>69</v>
      </c>
      <c r="D65" s="362" t="s">
        <v>45</v>
      </c>
      <c r="E65" s="210">
        <v>10000</v>
      </c>
      <c r="F65" s="335" t="s">
        <v>42</v>
      </c>
      <c r="G65" s="194">
        <v>90000</v>
      </c>
      <c r="H65" s="123"/>
      <c r="I65" s="37"/>
      <c r="J65" s="37"/>
      <c r="K65" s="37"/>
      <c r="L65" s="38"/>
      <c r="M65" s="39"/>
      <c r="N65" s="39"/>
      <c r="O65" s="39"/>
      <c r="P65" s="211">
        <v>1</v>
      </c>
      <c r="Q65" s="36"/>
      <c r="R65" s="39"/>
      <c r="S65" s="39"/>
      <c r="T65" s="212"/>
      <c r="U65" s="81">
        <v>1</v>
      </c>
      <c r="V65" s="37"/>
      <c r="W65" s="37"/>
      <c r="X65" s="37"/>
      <c r="Y65" s="347"/>
      <c r="Z65" s="39"/>
      <c r="AA65" s="37"/>
      <c r="AB65" s="37"/>
      <c r="AC65" s="37"/>
      <c r="AD65" s="38"/>
      <c r="AE65" s="39"/>
      <c r="AF65" s="39"/>
      <c r="AG65" s="108"/>
      <c r="AH65" s="109"/>
      <c r="AI65" s="94"/>
      <c r="AJ65" s="108"/>
      <c r="AK65" s="108"/>
      <c r="AL65" s="213"/>
      <c r="AM65" s="94"/>
      <c r="AN65" s="91"/>
      <c r="AO65" s="91"/>
      <c r="AP65" s="91"/>
      <c r="AQ65" s="133"/>
      <c r="AR65" s="123"/>
      <c r="AS65" s="37"/>
      <c r="AT65" s="37"/>
      <c r="AU65" s="37"/>
      <c r="AV65" s="38"/>
      <c r="AW65" s="39"/>
      <c r="AX65" s="39"/>
      <c r="AY65" s="108"/>
      <c r="AZ65" s="109"/>
      <c r="BA65" s="94"/>
      <c r="BB65" s="108"/>
      <c r="BC65" s="108"/>
      <c r="BD65" s="212"/>
      <c r="BE65" s="94"/>
      <c r="BF65" s="91"/>
      <c r="BG65" s="91"/>
      <c r="BH65" s="91"/>
      <c r="BI65" s="124"/>
      <c r="BJ65" s="167"/>
      <c r="BK65" s="91"/>
      <c r="BL65" s="91"/>
      <c r="BM65" s="91"/>
      <c r="BN65" s="95"/>
      <c r="BO65" s="39"/>
      <c r="BP65" s="39"/>
      <c r="BQ65" s="39"/>
      <c r="BR65" s="211">
        <v>1</v>
      </c>
      <c r="BS65" s="36"/>
      <c r="BT65" s="39"/>
      <c r="BU65" s="39"/>
      <c r="BV65" s="212"/>
      <c r="BW65" s="81">
        <v>1</v>
      </c>
      <c r="BX65" s="37"/>
      <c r="BY65" s="37"/>
      <c r="BZ65" s="37"/>
      <c r="CA65" s="143"/>
      <c r="CB65" s="531">
        <v>0</v>
      </c>
      <c r="CC65" s="171">
        <f t="shared" si="13"/>
        <v>0</v>
      </c>
      <c r="CD65" s="177">
        <f t="shared" si="14"/>
        <v>0</v>
      </c>
      <c r="CE65" s="183">
        <f t="shared" si="15"/>
        <v>2</v>
      </c>
      <c r="CF65" s="366">
        <f t="shared" si="7"/>
        <v>0</v>
      </c>
      <c r="CG65" s="365">
        <f t="shared" si="8"/>
        <v>0</v>
      </c>
      <c r="CH65" s="373">
        <f t="shared" si="9"/>
        <v>0</v>
      </c>
      <c r="CI65" s="379">
        <f t="shared" si="12"/>
        <v>0</v>
      </c>
    </row>
    <row r="66" spans="2:88" ht="15" customHeight="1" thickBot="1">
      <c r="B66" s="526" t="s">
        <v>70</v>
      </c>
      <c r="C66" s="422" t="s">
        <v>71</v>
      </c>
      <c r="D66" s="363" t="s">
        <v>72</v>
      </c>
      <c r="E66" s="71">
        <v>15000</v>
      </c>
      <c r="F66" s="340" t="s">
        <v>44</v>
      </c>
      <c r="G66" s="196">
        <v>30000</v>
      </c>
      <c r="H66" s="127"/>
      <c r="I66" s="21"/>
      <c r="J66" s="21"/>
      <c r="K66" s="21"/>
      <c r="L66" s="22"/>
      <c r="M66" s="23"/>
      <c r="N66" s="23"/>
      <c r="O66" s="23"/>
      <c r="P66" s="24"/>
      <c r="Q66" s="20"/>
      <c r="R66" s="23"/>
      <c r="S66" s="23"/>
      <c r="T66" s="68">
        <v>1</v>
      </c>
      <c r="U66" s="20"/>
      <c r="V66" s="21"/>
      <c r="W66" s="21"/>
      <c r="X66" s="21"/>
      <c r="Y66" s="352"/>
      <c r="Z66" s="23"/>
      <c r="AA66" s="21"/>
      <c r="AB66" s="21"/>
      <c r="AC66" s="21"/>
      <c r="AD66" s="22"/>
      <c r="AE66" s="23"/>
      <c r="AF66" s="23"/>
      <c r="AG66" s="110"/>
      <c r="AH66" s="112"/>
      <c r="AI66" s="99"/>
      <c r="AJ66" s="110"/>
      <c r="AK66" s="110"/>
      <c r="AL66" s="100"/>
      <c r="AM66" s="99"/>
      <c r="AN66" s="92"/>
      <c r="AO66" s="92"/>
      <c r="AP66" s="92"/>
      <c r="AQ66" s="135"/>
      <c r="AR66" s="127"/>
      <c r="AS66" s="21"/>
      <c r="AT66" s="21"/>
      <c r="AU66" s="21"/>
      <c r="AV66" s="22"/>
      <c r="AW66" s="23"/>
      <c r="AX66" s="23"/>
      <c r="AY66" s="110"/>
      <c r="AZ66" s="112"/>
      <c r="BA66" s="99"/>
      <c r="BB66" s="110"/>
      <c r="BC66" s="110"/>
      <c r="BD66" s="100"/>
      <c r="BE66" s="99"/>
      <c r="BF66" s="92"/>
      <c r="BG66" s="92"/>
      <c r="BH66" s="92"/>
      <c r="BI66" s="128"/>
      <c r="BJ66" s="169"/>
      <c r="BK66" s="92"/>
      <c r="BL66" s="92"/>
      <c r="BM66" s="92"/>
      <c r="BN66" s="100"/>
      <c r="BO66" s="23"/>
      <c r="BP66" s="23"/>
      <c r="BQ66" s="23"/>
      <c r="BR66" s="24"/>
      <c r="BS66" s="20"/>
      <c r="BT66" s="23"/>
      <c r="BU66" s="23"/>
      <c r="BV66" s="68">
        <v>1</v>
      </c>
      <c r="BW66" s="20"/>
      <c r="BX66" s="21"/>
      <c r="BY66" s="21"/>
      <c r="BZ66" s="21"/>
      <c r="CA66" s="145"/>
      <c r="CB66" s="531">
        <v>0</v>
      </c>
      <c r="CC66" s="171">
        <f t="shared" si="13"/>
        <v>0</v>
      </c>
      <c r="CD66" s="177">
        <f t="shared" si="14"/>
        <v>0</v>
      </c>
      <c r="CE66" s="183">
        <f t="shared" si="15"/>
        <v>1</v>
      </c>
      <c r="CF66" s="366">
        <f t="shared" si="7"/>
        <v>0</v>
      </c>
      <c r="CG66" s="365">
        <f t="shared" si="8"/>
        <v>0</v>
      </c>
      <c r="CH66" s="373">
        <f t="shared" si="9"/>
        <v>0</v>
      </c>
      <c r="CI66" s="379">
        <f t="shared" si="12"/>
        <v>0</v>
      </c>
    </row>
    <row r="67" spans="2:88" ht="15" customHeight="1" thickBot="1">
      <c r="B67" s="527"/>
      <c r="C67" s="422" t="s">
        <v>73</v>
      </c>
      <c r="D67" s="363" t="s">
        <v>74</v>
      </c>
      <c r="E67" s="71">
        <v>18000</v>
      </c>
      <c r="F67" s="340" t="s">
        <v>44</v>
      </c>
      <c r="G67" s="196">
        <v>33000</v>
      </c>
      <c r="H67" s="127"/>
      <c r="I67" s="21"/>
      <c r="J67" s="21"/>
      <c r="K67" s="21"/>
      <c r="L67" s="22"/>
      <c r="M67" s="23"/>
      <c r="N67" s="23"/>
      <c r="O67" s="23"/>
      <c r="P67" s="24"/>
      <c r="Q67" s="69">
        <v>1</v>
      </c>
      <c r="R67" s="23"/>
      <c r="S67" s="23"/>
      <c r="T67" s="22"/>
      <c r="U67" s="20"/>
      <c r="V67" s="70">
        <v>1</v>
      </c>
      <c r="W67" s="21"/>
      <c r="X67" s="21"/>
      <c r="Y67" s="352"/>
      <c r="Z67" s="23"/>
      <c r="AA67" s="21"/>
      <c r="AB67" s="21"/>
      <c r="AC67" s="21"/>
      <c r="AD67" s="22"/>
      <c r="AE67" s="23"/>
      <c r="AF67" s="23"/>
      <c r="AG67" s="110"/>
      <c r="AH67" s="112"/>
      <c r="AI67" s="99"/>
      <c r="AJ67" s="110"/>
      <c r="AK67" s="110"/>
      <c r="AL67" s="100"/>
      <c r="AM67" s="99"/>
      <c r="AN67" s="92"/>
      <c r="AO67" s="92"/>
      <c r="AP67" s="92"/>
      <c r="AQ67" s="135"/>
      <c r="AR67" s="127"/>
      <c r="AS67" s="21"/>
      <c r="AT67" s="21"/>
      <c r="AU67" s="21"/>
      <c r="AV67" s="22"/>
      <c r="AW67" s="23"/>
      <c r="AX67" s="23"/>
      <c r="AY67" s="110"/>
      <c r="AZ67" s="112"/>
      <c r="BA67" s="99"/>
      <c r="BB67" s="110"/>
      <c r="BC67" s="110"/>
      <c r="BD67" s="22"/>
      <c r="BE67" s="99"/>
      <c r="BF67" s="92"/>
      <c r="BG67" s="92"/>
      <c r="BH67" s="92"/>
      <c r="BI67" s="128"/>
      <c r="BJ67" s="169"/>
      <c r="BK67" s="92"/>
      <c r="BL67" s="92"/>
      <c r="BM67" s="92"/>
      <c r="BN67" s="100"/>
      <c r="BO67" s="23"/>
      <c r="BP67" s="23"/>
      <c r="BQ67" s="23"/>
      <c r="BR67" s="24"/>
      <c r="BS67" s="69">
        <v>1</v>
      </c>
      <c r="BT67" s="23"/>
      <c r="BU67" s="23"/>
      <c r="BV67" s="22"/>
      <c r="BW67" s="20"/>
      <c r="BX67" s="70">
        <v>1</v>
      </c>
      <c r="BY67" s="21"/>
      <c r="BZ67" s="21"/>
      <c r="CA67" s="145"/>
      <c r="CB67" s="531">
        <v>0</v>
      </c>
      <c r="CC67" s="171">
        <f t="shared" si="13"/>
        <v>0</v>
      </c>
      <c r="CD67" s="177">
        <f t="shared" si="14"/>
        <v>0</v>
      </c>
      <c r="CE67" s="183">
        <f t="shared" si="15"/>
        <v>2</v>
      </c>
      <c r="CF67" s="366">
        <f t="shared" si="7"/>
        <v>0</v>
      </c>
      <c r="CG67" s="365">
        <f t="shared" si="8"/>
        <v>0</v>
      </c>
      <c r="CH67" s="373">
        <f t="shared" si="9"/>
        <v>0</v>
      </c>
      <c r="CI67" s="379">
        <f t="shared" si="12"/>
        <v>0</v>
      </c>
    </row>
    <row r="68" spans="2:88" ht="15" customHeight="1" thickBot="1">
      <c r="B68" s="427" t="s">
        <v>75</v>
      </c>
      <c r="C68" s="422" t="s">
        <v>76</v>
      </c>
      <c r="D68" s="363" t="s">
        <v>77</v>
      </c>
      <c r="E68" s="19">
        <v>11350</v>
      </c>
      <c r="F68" s="340" t="s">
        <v>44</v>
      </c>
      <c r="G68" s="197">
        <v>57800</v>
      </c>
      <c r="H68" s="127"/>
      <c r="I68" s="21"/>
      <c r="J68" s="21"/>
      <c r="K68" s="21"/>
      <c r="L68" s="22"/>
      <c r="M68" s="23"/>
      <c r="N68" s="23"/>
      <c r="O68" s="23"/>
      <c r="P68" s="72">
        <v>1</v>
      </c>
      <c r="Q68" s="20"/>
      <c r="R68" s="23"/>
      <c r="S68" s="23"/>
      <c r="T68" s="22"/>
      <c r="U68" s="20"/>
      <c r="V68" s="70">
        <v>1</v>
      </c>
      <c r="W68" s="21"/>
      <c r="X68" s="21"/>
      <c r="Y68" s="352"/>
      <c r="Z68" s="23"/>
      <c r="AA68" s="21"/>
      <c r="AB68" s="21"/>
      <c r="AC68" s="21"/>
      <c r="AD68" s="22"/>
      <c r="AE68" s="23"/>
      <c r="AF68" s="23"/>
      <c r="AG68" s="110"/>
      <c r="AH68" s="112"/>
      <c r="AI68" s="99"/>
      <c r="AJ68" s="110"/>
      <c r="AK68" s="110"/>
      <c r="AL68" s="100"/>
      <c r="AM68" s="99"/>
      <c r="AN68" s="92"/>
      <c r="AO68" s="92"/>
      <c r="AP68" s="92"/>
      <c r="AQ68" s="135"/>
      <c r="AR68" s="127"/>
      <c r="AS68" s="21"/>
      <c r="AT68" s="21"/>
      <c r="AU68" s="21"/>
      <c r="AV68" s="22"/>
      <c r="AW68" s="23"/>
      <c r="AX68" s="23"/>
      <c r="AY68" s="110"/>
      <c r="AZ68" s="112"/>
      <c r="BA68" s="99"/>
      <c r="BB68" s="110"/>
      <c r="BC68" s="110"/>
      <c r="BD68" s="22"/>
      <c r="BE68" s="99"/>
      <c r="BF68" s="92"/>
      <c r="BG68" s="92"/>
      <c r="BH68" s="92"/>
      <c r="BI68" s="128"/>
      <c r="BJ68" s="169"/>
      <c r="BK68" s="92"/>
      <c r="BL68" s="92"/>
      <c r="BM68" s="92"/>
      <c r="BN68" s="100"/>
      <c r="BO68" s="23"/>
      <c r="BP68" s="23"/>
      <c r="BQ68" s="23"/>
      <c r="BR68" s="72">
        <v>1</v>
      </c>
      <c r="BS68" s="20"/>
      <c r="BT68" s="23"/>
      <c r="BU68" s="23"/>
      <c r="BV68" s="22"/>
      <c r="BW68" s="20"/>
      <c r="BX68" s="70">
        <v>1</v>
      </c>
      <c r="BY68" s="21"/>
      <c r="BZ68" s="21"/>
      <c r="CA68" s="145"/>
      <c r="CB68" s="531">
        <v>0</v>
      </c>
      <c r="CC68" s="171">
        <f t="shared" si="13"/>
        <v>0</v>
      </c>
      <c r="CD68" s="177">
        <f t="shared" si="14"/>
        <v>0</v>
      </c>
      <c r="CE68" s="183">
        <f t="shared" si="15"/>
        <v>2</v>
      </c>
      <c r="CF68" s="366">
        <f t="shared" si="7"/>
        <v>0</v>
      </c>
      <c r="CG68" s="365">
        <f t="shared" si="8"/>
        <v>0</v>
      </c>
      <c r="CH68" s="373">
        <f t="shared" si="9"/>
        <v>0</v>
      </c>
      <c r="CI68" s="379">
        <f t="shared" si="12"/>
        <v>0</v>
      </c>
    </row>
    <row r="69" spans="2:88" ht="15" customHeight="1" thickBot="1">
      <c r="B69" s="428" t="s">
        <v>78</v>
      </c>
      <c r="C69" s="418" t="s">
        <v>79</v>
      </c>
      <c r="D69" s="364" t="s">
        <v>105</v>
      </c>
      <c r="E69" s="214">
        <v>10000</v>
      </c>
      <c r="F69" s="338" t="s">
        <v>42</v>
      </c>
      <c r="G69" s="215">
        <v>25000</v>
      </c>
      <c r="H69" s="131"/>
      <c r="I69" s="42"/>
      <c r="J69" s="42"/>
      <c r="K69" s="42"/>
      <c r="L69" s="146"/>
      <c r="M69" s="41"/>
      <c r="N69" s="216">
        <v>1</v>
      </c>
      <c r="O69" s="44"/>
      <c r="P69" s="217"/>
      <c r="Q69" s="41"/>
      <c r="R69" s="44"/>
      <c r="S69" s="44"/>
      <c r="T69" s="43"/>
      <c r="U69" s="41"/>
      <c r="V69" s="216">
        <v>1</v>
      </c>
      <c r="W69" s="42"/>
      <c r="X69" s="42"/>
      <c r="Y69" s="350"/>
      <c r="Z69" s="44"/>
      <c r="AA69" s="42"/>
      <c r="AB69" s="42"/>
      <c r="AC69" s="42"/>
      <c r="AD69" s="43"/>
      <c r="AE69" s="44"/>
      <c r="AF69" s="44"/>
      <c r="AG69" s="142"/>
      <c r="AH69" s="114"/>
      <c r="AI69" s="103"/>
      <c r="AJ69" s="142"/>
      <c r="AK69" s="142"/>
      <c r="AL69" s="105"/>
      <c r="AM69" s="103"/>
      <c r="AN69" s="104"/>
      <c r="AO69" s="104"/>
      <c r="AP69" s="104"/>
      <c r="AQ69" s="137"/>
      <c r="AR69" s="131"/>
      <c r="AS69" s="42"/>
      <c r="AT69" s="42"/>
      <c r="AU69" s="42"/>
      <c r="AV69" s="43"/>
      <c r="AW69" s="44"/>
      <c r="AX69" s="44"/>
      <c r="AY69" s="142"/>
      <c r="AZ69" s="114"/>
      <c r="BA69" s="41"/>
      <c r="BB69" s="44"/>
      <c r="BC69" s="44"/>
      <c r="BD69" s="43"/>
      <c r="BE69" s="103"/>
      <c r="BF69" s="104"/>
      <c r="BG69" s="104"/>
      <c r="BH69" s="104"/>
      <c r="BI69" s="132"/>
      <c r="BJ69" s="218"/>
      <c r="BK69" s="104"/>
      <c r="BL69" s="104"/>
      <c r="BM69" s="104"/>
      <c r="BN69" s="105"/>
      <c r="BO69" s="44"/>
      <c r="BP69" s="216">
        <v>1</v>
      </c>
      <c r="BQ69" s="44"/>
      <c r="BR69" s="217"/>
      <c r="BS69" s="41"/>
      <c r="BT69" s="44"/>
      <c r="BU69" s="44"/>
      <c r="BV69" s="43"/>
      <c r="BW69" s="41"/>
      <c r="BX69" s="216">
        <v>1</v>
      </c>
      <c r="BY69" s="42"/>
      <c r="BZ69" s="42"/>
      <c r="CA69" s="146"/>
      <c r="CB69" s="531">
        <v>0</v>
      </c>
      <c r="CC69" s="188">
        <f t="shared" si="13"/>
        <v>0</v>
      </c>
      <c r="CD69" s="189">
        <f t="shared" si="14"/>
        <v>0</v>
      </c>
      <c r="CE69" s="190">
        <f t="shared" si="15"/>
        <v>2</v>
      </c>
      <c r="CF69" s="366">
        <f t="shared" si="7"/>
        <v>0</v>
      </c>
      <c r="CG69" s="365">
        <f t="shared" si="8"/>
        <v>0</v>
      </c>
      <c r="CH69" s="373">
        <f t="shared" si="9"/>
        <v>0</v>
      </c>
      <c r="CI69" s="382">
        <f t="shared" si="12"/>
        <v>0</v>
      </c>
    </row>
    <row r="70" spans="2:88" ht="15" customHeight="1" thickBot="1">
      <c r="B70" s="528" t="s">
        <v>80</v>
      </c>
      <c r="C70" s="529"/>
      <c r="D70" s="529"/>
      <c r="E70" s="529"/>
      <c r="F70" s="529"/>
      <c r="G70" s="530"/>
      <c r="H70" s="429">
        <f t="shared" ref="H70:AM70" si="17">SUM(H13:H69)</f>
        <v>0</v>
      </c>
      <c r="I70" s="430">
        <f t="shared" si="17"/>
        <v>0</v>
      </c>
      <c r="J70" s="430">
        <f t="shared" si="17"/>
        <v>0</v>
      </c>
      <c r="K70" s="430">
        <f t="shared" si="17"/>
        <v>0</v>
      </c>
      <c r="L70" s="431">
        <f t="shared" si="17"/>
        <v>0</v>
      </c>
      <c r="M70" s="432">
        <f t="shared" si="17"/>
        <v>0</v>
      </c>
      <c r="N70" s="430">
        <f t="shared" si="17"/>
        <v>2</v>
      </c>
      <c r="O70" s="430">
        <f t="shared" si="17"/>
        <v>11</v>
      </c>
      <c r="P70" s="431">
        <f t="shared" si="17"/>
        <v>22</v>
      </c>
      <c r="Q70" s="432">
        <f t="shared" si="17"/>
        <v>13</v>
      </c>
      <c r="R70" s="430">
        <f t="shared" si="17"/>
        <v>14</v>
      </c>
      <c r="S70" s="430">
        <f t="shared" si="17"/>
        <v>14</v>
      </c>
      <c r="T70" s="433">
        <f t="shared" si="17"/>
        <v>18</v>
      </c>
      <c r="U70" s="432">
        <f t="shared" si="17"/>
        <v>15</v>
      </c>
      <c r="V70" s="430">
        <f t="shared" si="17"/>
        <v>11</v>
      </c>
      <c r="W70" s="430">
        <f t="shared" si="17"/>
        <v>13</v>
      </c>
      <c r="X70" s="434">
        <f t="shared" si="17"/>
        <v>3</v>
      </c>
      <c r="Y70" s="435">
        <f t="shared" si="17"/>
        <v>1</v>
      </c>
      <c r="Z70" s="430">
        <f t="shared" si="17"/>
        <v>0</v>
      </c>
      <c r="AA70" s="434">
        <f t="shared" si="17"/>
        <v>0</v>
      </c>
      <c r="AB70" s="434">
        <f t="shared" si="17"/>
        <v>0</v>
      </c>
      <c r="AC70" s="434">
        <f t="shared" si="17"/>
        <v>0</v>
      </c>
      <c r="AD70" s="436">
        <f t="shared" si="17"/>
        <v>0</v>
      </c>
      <c r="AE70" s="430">
        <f t="shared" si="17"/>
        <v>0</v>
      </c>
      <c r="AF70" s="430">
        <f t="shared" si="17"/>
        <v>1</v>
      </c>
      <c r="AG70" s="430">
        <f t="shared" si="17"/>
        <v>4</v>
      </c>
      <c r="AH70" s="431">
        <f t="shared" si="17"/>
        <v>10</v>
      </c>
      <c r="AI70" s="432">
        <f t="shared" si="17"/>
        <v>3</v>
      </c>
      <c r="AJ70" s="430">
        <f t="shared" si="17"/>
        <v>6</v>
      </c>
      <c r="AK70" s="430">
        <f t="shared" si="17"/>
        <v>2</v>
      </c>
      <c r="AL70" s="433">
        <f t="shared" si="17"/>
        <v>4</v>
      </c>
      <c r="AM70" s="432">
        <f t="shared" si="17"/>
        <v>2</v>
      </c>
      <c r="AN70" s="430">
        <f t="shared" ref="AN70:BS70" si="18">SUM(AN13:AN69)</f>
        <v>1</v>
      </c>
      <c r="AO70" s="430">
        <f t="shared" si="18"/>
        <v>1</v>
      </c>
      <c r="AP70" s="434">
        <f t="shared" si="18"/>
        <v>0</v>
      </c>
      <c r="AQ70" s="437">
        <f t="shared" si="18"/>
        <v>0</v>
      </c>
      <c r="AR70" s="429">
        <f t="shared" si="18"/>
        <v>0</v>
      </c>
      <c r="AS70" s="434">
        <f t="shared" si="18"/>
        <v>0</v>
      </c>
      <c r="AT70" s="434">
        <f t="shared" si="18"/>
        <v>0</v>
      </c>
      <c r="AU70" s="434">
        <f t="shared" si="18"/>
        <v>0</v>
      </c>
      <c r="AV70" s="436">
        <f t="shared" si="18"/>
        <v>0</v>
      </c>
      <c r="AW70" s="430">
        <f t="shared" si="18"/>
        <v>0</v>
      </c>
      <c r="AX70" s="430">
        <f t="shared" si="18"/>
        <v>0</v>
      </c>
      <c r="AY70" s="430">
        <f t="shared" si="18"/>
        <v>2</v>
      </c>
      <c r="AZ70" s="431">
        <f t="shared" si="18"/>
        <v>3</v>
      </c>
      <c r="BA70" s="432">
        <f t="shared" si="18"/>
        <v>3</v>
      </c>
      <c r="BB70" s="430">
        <f t="shared" si="18"/>
        <v>2</v>
      </c>
      <c r="BC70" s="430">
        <f t="shared" si="18"/>
        <v>5</v>
      </c>
      <c r="BD70" s="433">
        <f t="shared" si="18"/>
        <v>5</v>
      </c>
      <c r="BE70" s="432">
        <f t="shared" si="18"/>
        <v>2</v>
      </c>
      <c r="BF70" s="430">
        <f t="shared" si="18"/>
        <v>3</v>
      </c>
      <c r="BG70" s="430">
        <f t="shared" si="18"/>
        <v>1</v>
      </c>
      <c r="BH70" s="434">
        <f t="shared" si="18"/>
        <v>2</v>
      </c>
      <c r="BI70" s="437">
        <f t="shared" si="18"/>
        <v>0</v>
      </c>
      <c r="BJ70" s="429">
        <f t="shared" si="18"/>
        <v>0</v>
      </c>
      <c r="BK70" s="434">
        <f t="shared" si="18"/>
        <v>0</v>
      </c>
      <c r="BL70" s="434">
        <f t="shared" si="18"/>
        <v>0</v>
      </c>
      <c r="BM70" s="434">
        <f t="shared" si="18"/>
        <v>0</v>
      </c>
      <c r="BN70" s="436">
        <f t="shared" si="18"/>
        <v>0</v>
      </c>
      <c r="BO70" s="430">
        <f t="shared" si="18"/>
        <v>0</v>
      </c>
      <c r="BP70" s="430">
        <f t="shared" si="18"/>
        <v>1</v>
      </c>
      <c r="BQ70" s="430">
        <f t="shared" si="18"/>
        <v>5</v>
      </c>
      <c r="BR70" s="431">
        <f t="shared" si="18"/>
        <v>9</v>
      </c>
      <c r="BS70" s="432">
        <f t="shared" si="18"/>
        <v>8</v>
      </c>
      <c r="BT70" s="430">
        <f t="shared" ref="BT70:CA70" si="19">SUM(BT13:BT69)</f>
        <v>6</v>
      </c>
      <c r="BU70" s="430">
        <f t="shared" si="19"/>
        <v>7</v>
      </c>
      <c r="BV70" s="433">
        <f t="shared" si="19"/>
        <v>10</v>
      </c>
      <c r="BW70" s="432">
        <f t="shared" si="19"/>
        <v>9</v>
      </c>
      <c r="BX70" s="430">
        <f t="shared" si="19"/>
        <v>7</v>
      </c>
      <c r="BY70" s="430">
        <f t="shared" si="19"/>
        <v>11</v>
      </c>
      <c r="BZ70" s="434">
        <f t="shared" si="19"/>
        <v>1</v>
      </c>
      <c r="CA70" s="437">
        <f t="shared" si="19"/>
        <v>1</v>
      </c>
      <c r="CB70" s="400"/>
      <c r="CC70" s="191">
        <f t="shared" ref="CC70:CI70" si="20">SUM(CC13:CC69)</f>
        <v>34</v>
      </c>
      <c r="CD70" s="192">
        <f t="shared" si="20"/>
        <v>28</v>
      </c>
      <c r="CE70" s="193">
        <f t="shared" si="20"/>
        <v>75</v>
      </c>
      <c r="CF70" s="367">
        <f t="shared" si="20"/>
        <v>0</v>
      </c>
      <c r="CG70" s="368">
        <f t="shared" si="20"/>
        <v>0</v>
      </c>
      <c r="CH70" s="374">
        <f t="shared" si="20"/>
        <v>0</v>
      </c>
      <c r="CI70" s="397">
        <f t="shared" si="20"/>
        <v>0</v>
      </c>
    </row>
    <row r="71" spans="2:88" ht="16.5" thickBot="1">
      <c r="BC71" s="326"/>
      <c r="BD71" s="326"/>
      <c r="BE71" s="326"/>
      <c r="BF71" s="326"/>
      <c r="BG71" s="326"/>
      <c r="BH71" s="326"/>
      <c r="BI71" s="322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2"/>
      <c r="CC71" s="322"/>
      <c r="CD71" s="322"/>
      <c r="CE71" s="322"/>
      <c r="CF71" s="327"/>
      <c r="CG71" s="327"/>
      <c r="CH71" s="327"/>
      <c r="CI71" s="328"/>
      <c r="CJ71" s="329"/>
    </row>
    <row r="72" spans="2:88" ht="16.5" thickBot="1">
      <c r="BC72" s="326"/>
      <c r="BD72" s="326"/>
      <c r="BE72" s="326"/>
      <c r="BF72" s="326"/>
      <c r="BG72" s="326"/>
      <c r="BH72" s="326"/>
      <c r="BI72" s="322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2"/>
      <c r="CC72" s="322"/>
      <c r="CD72" s="322"/>
      <c r="CE72" s="322"/>
      <c r="CF72" s="405" t="s">
        <v>120</v>
      </c>
      <c r="CG72" s="406" t="s">
        <v>121</v>
      </c>
      <c r="CH72" s="407" t="s">
        <v>122</v>
      </c>
      <c r="CI72" s="408" t="s">
        <v>124</v>
      </c>
      <c r="CJ72" s="329"/>
    </row>
    <row r="73" spans="2:88" ht="16.5" thickBot="1">
      <c r="BC73" s="326"/>
      <c r="BD73" s="326"/>
      <c r="BE73" s="326"/>
      <c r="BF73" s="326"/>
      <c r="BG73" s="326"/>
      <c r="BH73" s="326"/>
      <c r="BI73" s="322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2"/>
      <c r="CB73" s="522" t="s">
        <v>123</v>
      </c>
      <c r="CC73" s="523"/>
      <c r="CD73" s="523"/>
      <c r="CE73" s="524"/>
      <c r="CF73" s="404">
        <v>3000000</v>
      </c>
      <c r="CG73" s="404">
        <v>4200000</v>
      </c>
      <c r="CH73" s="404">
        <v>8300000</v>
      </c>
      <c r="CI73" s="404">
        <f>CF73+CG73+CH73</f>
        <v>15500000</v>
      </c>
      <c r="CJ73" s="329"/>
    </row>
    <row r="74" spans="2:88" ht="15.75" customHeight="1" thickBot="1">
      <c r="BC74" s="326"/>
      <c r="BD74" s="326"/>
      <c r="BE74" s="326"/>
      <c r="BF74" s="326"/>
      <c r="BG74" s="326"/>
      <c r="BH74" s="326"/>
      <c r="BI74" s="322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  <c r="BW74" s="326"/>
      <c r="BX74" s="326"/>
      <c r="BY74" s="326"/>
      <c r="BZ74" s="326"/>
      <c r="CA74" s="322"/>
      <c r="CB74" s="519" t="s">
        <v>125</v>
      </c>
      <c r="CC74" s="520"/>
      <c r="CD74" s="520"/>
      <c r="CE74" s="521"/>
      <c r="CF74" s="402">
        <f>CF70</f>
        <v>0</v>
      </c>
      <c r="CG74" s="402">
        <f>CG70</f>
        <v>0</v>
      </c>
      <c r="CH74" s="402">
        <f>CH70</f>
        <v>0</v>
      </c>
      <c r="CI74" s="403">
        <f>CF74+CG74+CH74</f>
        <v>0</v>
      </c>
      <c r="CJ74" s="329"/>
    </row>
    <row r="75" spans="2:88">
      <c r="BC75" s="326"/>
      <c r="BD75" s="326"/>
      <c r="BE75" s="326"/>
      <c r="BF75" s="326"/>
      <c r="BG75" s="326"/>
      <c r="BH75" s="326"/>
      <c r="BI75" s="322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2"/>
      <c r="CC75" s="322"/>
      <c r="CD75" s="322"/>
      <c r="CE75" s="322"/>
      <c r="CF75" s="327"/>
      <c r="CG75" s="327"/>
      <c r="CH75" s="327"/>
      <c r="CI75" s="328"/>
      <c r="CJ75" s="329"/>
    </row>
    <row r="76" spans="2:88">
      <c r="BC76" s="326"/>
      <c r="BD76" s="326"/>
      <c r="BE76" s="326"/>
      <c r="BF76" s="326"/>
      <c r="BG76" s="326"/>
      <c r="BH76" s="326"/>
      <c r="BI76" s="322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2"/>
      <c r="CC76" s="322"/>
      <c r="CD76" s="322"/>
      <c r="CE76" s="322"/>
      <c r="CF76" s="327"/>
      <c r="CG76" s="327"/>
      <c r="CH76" s="327"/>
      <c r="CI76" s="328"/>
      <c r="CJ76" s="329"/>
    </row>
    <row r="77" spans="2:88">
      <c r="BC77" s="326"/>
      <c r="BD77" s="326"/>
      <c r="BE77" s="326"/>
      <c r="BF77" s="326"/>
      <c r="BG77" s="326"/>
      <c r="BH77" s="326"/>
      <c r="BI77" s="322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2"/>
      <c r="CC77" s="322"/>
      <c r="CD77" s="322"/>
      <c r="CE77" s="322"/>
      <c r="CF77" s="327"/>
      <c r="CG77" s="327"/>
      <c r="CH77" s="327"/>
      <c r="CI77" s="328"/>
      <c r="CJ77" s="329"/>
    </row>
    <row r="78" spans="2:88">
      <c r="BC78" s="326"/>
      <c r="BD78" s="326"/>
      <c r="BE78" s="326"/>
      <c r="BF78" s="326"/>
      <c r="BG78" s="326"/>
      <c r="BH78" s="326"/>
      <c r="BI78" s="322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2"/>
      <c r="CC78" s="322"/>
      <c r="CD78" s="322"/>
      <c r="CE78" s="322"/>
      <c r="CF78" s="327"/>
      <c r="CG78" s="327"/>
      <c r="CH78" s="327"/>
      <c r="CI78" s="328"/>
      <c r="CJ78" s="329"/>
    </row>
    <row r="79" spans="2:88">
      <c r="BC79" s="326"/>
      <c r="BD79" s="326"/>
      <c r="BE79" s="326"/>
      <c r="BF79" s="326"/>
      <c r="BG79" s="326"/>
      <c r="BH79" s="326"/>
      <c r="BI79" s="322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6"/>
      <c r="BW79" s="326"/>
      <c r="BX79" s="326"/>
      <c r="BY79" s="326"/>
      <c r="BZ79" s="326"/>
      <c r="CA79" s="322"/>
      <c r="CC79" s="322"/>
      <c r="CD79" s="322"/>
      <c r="CE79" s="322"/>
      <c r="CF79" s="327"/>
      <c r="CG79" s="327"/>
      <c r="CH79" s="327"/>
      <c r="CI79" s="328"/>
      <c r="CJ79" s="329"/>
    </row>
    <row r="80" spans="2:88">
      <c r="BC80" s="326"/>
      <c r="BD80" s="326"/>
      <c r="BE80" s="326"/>
      <c r="BF80" s="326"/>
      <c r="BG80" s="326"/>
      <c r="BH80" s="326"/>
      <c r="BI80" s="322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2"/>
      <c r="CC80" s="322"/>
      <c r="CD80" s="322"/>
      <c r="CE80" s="322"/>
      <c r="CF80" s="327"/>
      <c r="CG80" s="327"/>
      <c r="CH80" s="327"/>
      <c r="CI80" s="328"/>
      <c r="CJ80" s="329"/>
    </row>
    <row r="81" spans="55:88">
      <c r="BC81" s="326"/>
      <c r="BD81" s="326"/>
      <c r="BE81" s="326"/>
      <c r="BF81" s="326"/>
      <c r="BG81" s="326"/>
      <c r="BH81" s="326"/>
      <c r="BI81" s="322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2"/>
      <c r="CC81" s="322"/>
      <c r="CD81" s="322"/>
      <c r="CE81" s="322"/>
      <c r="CF81" s="327"/>
      <c r="CG81" s="327"/>
      <c r="CH81" s="327"/>
      <c r="CI81" s="328"/>
      <c r="CJ81" s="329"/>
    </row>
    <row r="82" spans="55:88">
      <c r="BC82" s="326"/>
      <c r="BD82" s="326"/>
      <c r="BE82" s="326"/>
      <c r="BF82" s="326"/>
      <c r="BG82" s="326"/>
      <c r="BH82" s="326"/>
      <c r="BI82" s="322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2"/>
      <c r="CC82" s="322"/>
      <c r="CD82" s="322"/>
      <c r="CE82" s="322"/>
      <c r="CF82" s="327"/>
      <c r="CG82" s="327"/>
      <c r="CH82" s="327"/>
      <c r="CI82" s="328"/>
      <c r="CJ82" s="329"/>
    </row>
    <row r="83" spans="55:88">
      <c r="BC83" s="326"/>
      <c r="BD83" s="326"/>
      <c r="BE83" s="326"/>
      <c r="BF83" s="326"/>
      <c r="BG83" s="326"/>
      <c r="BH83" s="326"/>
      <c r="BI83" s="322"/>
      <c r="BJ83" s="326"/>
      <c r="BK83" s="326"/>
      <c r="BL83" s="326"/>
      <c r="BM83" s="326"/>
      <c r="BN83" s="326"/>
      <c r="BO83" s="326"/>
      <c r="BP83" s="326"/>
      <c r="BQ83" s="326"/>
      <c r="BR83" s="326"/>
      <c r="BS83" s="326"/>
      <c r="BT83" s="326"/>
      <c r="BU83" s="326"/>
      <c r="BV83" s="326"/>
      <c r="BW83" s="326"/>
      <c r="BX83" s="326"/>
      <c r="BY83" s="326"/>
      <c r="BZ83" s="326"/>
      <c r="CA83" s="322"/>
      <c r="CC83" s="322"/>
      <c r="CD83" s="322"/>
      <c r="CE83" s="322"/>
      <c r="CF83" s="327"/>
      <c r="CG83" s="327"/>
      <c r="CH83" s="327"/>
      <c r="CI83" s="328"/>
      <c r="CJ83" s="329"/>
    </row>
    <row r="84" spans="55:88">
      <c r="BC84" s="326"/>
      <c r="BD84" s="326"/>
      <c r="BE84" s="326"/>
      <c r="BF84" s="326"/>
      <c r="BG84" s="326"/>
      <c r="BH84" s="326"/>
      <c r="BI84" s="322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2"/>
      <c r="CC84" s="322"/>
      <c r="CD84" s="322"/>
      <c r="CE84" s="322"/>
      <c r="CF84" s="327"/>
      <c r="CG84" s="327"/>
      <c r="CH84" s="327"/>
      <c r="CI84" s="328"/>
      <c r="CJ84" s="329"/>
    </row>
    <row r="85" spans="55:88">
      <c r="BC85" s="326"/>
      <c r="BD85" s="326"/>
      <c r="BE85" s="326"/>
      <c r="BF85" s="326"/>
      <c r="BG85" s="326"/>
      <c r="BH85" s="326"/>
      <c r="BI85" s="322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2"/>
      <c r="CC85" s="322"/>
      <c r="CD85" s="322"/>
      <c r="CE85" s="322"/>
      <c r="CF85" s="327"/>
      <c r="CG85" s="327"/>
      <c r="CH85" s="327"/>
      <c r="CI85" s="328"/>
      <c r="CJ85" s="329"/>
    </row>
    <row r="86" spans="55:88">
      <c r="BC86" s="326"/>
      <c r="BD86" s="326"/>
      <c r="BE86" s="326"/>
      <c r="BF86" s="326"/>
      <c r="BG86" s="326"/>
      <c r="BH86" s="326"/>
      <c r="BI86" s="322"/>
      <c r="BJ86" s="326"/>
      <c r="BK86" s="326"/>
      <c r="BL86" s="326"/>
      <c r="BM86" s="326"/>
      <c r="BN86" s="326"/>
      <c r="BO86" s="326"/>
      <c r="BP86" s="326"/>
      <c r="BQ86" s="326"/>
      <c r="BR86" s="326"/>
      <c r="BS86" s="326"/>
      <c r="BT86" s="326"/>
      <c r="BU86" s="326"/>
      <c r="BV86" s="326"/>
      <c r="BW86" s="326"/>
      <c r="BX86" s="326"/>
      <c r="BY86" s="326"/>
      <c r="BZ86" s="326"/>
      <c r="CA86" s="322"/>
      <c r="CC86" s="322"/>
      <c r="CD86" s="322"/>
      <c r="CE86" s="322"/>
      <c r="CF86" s="327"/>
      <c r="CG86" s="327"/>
      <c r="CH86" s="327"/>
      <c r="CI86" s="328"/>
      <c r="CJ86" s="329"/>
    </row>
    <row r="87" spans="55:88">
      <c r="BC87" s="326"/>
      <c r="BD87" s="326"/>
      <c r="BE87" s="326"/>
      <c r="BF87" s="326"/>
      <c r="BG87" s="326"/>
      <c r="BH87" s="326"/>
      <c r="BI87" s="322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2"/>
      <c r="CC87" s="322"/>
      <c r="CD87" s="322"/>
      <c r="CE87" s="322"/>
      <c r="CF87" s="327"/>
      <c r="CG87" s="327"/>
      <c r="CH87" s="327"/>
      <c r="CI87" s="328"/>
      <c r="CJ87" s="329"/>
    </row>
    <row r="88" spans="55:88">
      <c r="BC88" s="326"/>
      <c r="BD88" s="326"/>
      <c r="BE88" s="326"/>
      <c r="BF88" s="326"/>
      <c r="BG88" s="326"/>
      <c r="BH88" s="326"/>
      <c r="BI88" s="322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2"/>
      <c r="CC88" s="322"/>
      <c r="CD88" s="322"/>
      <c r="CE88" s="322"/>
      <c r="CF88" s="327"/>
      <c r="CG88" s="327"/>
      <c r="CH88" s="327"/>
      <c r="CI88" s="328"/>
      <c r="CJ88" s="329"/>
    </row>
    <row r="89" spans="55:88">
      <c r="BC89" s="326"/>
      <c r="BD89" s="326"/>
      <c r="BE89" s="326"/>
      <c r="BF89" s="326"/>
      <c r="BG89" s="326"/>
      <c r="BH89" s="326"/>
      <c r="BI89" s="322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2"/>
      <c r="CC89" s="322"/>
      <c r="CD89" s="322"/>
      <c r="CE89" s="322"/>
      <c r="CF89" s="327"/>
      <c r="CG89" s="327"/>
      <c r="CH89" s="327"/>
      <c r="CI89" s="328"/>
      <c r="CJ89" s="329"/>
    </row>
    <row r="90" spans="55:88">
      <c r="BC90" s="326"/>
      <c r="BD90" s="326"/>
      <c r="BE90" s="326"/>
      <c r="BF90" s="326"/>
      <c r="BG90" s="326"/>
      <c r="BH90" s="326"/>
      <c r="BI90" s="322"/>
      <c r="BJ90" s="326"/>
      <c r="BK90" s="326"/>
      <c r="BL90" s="326"/>
      <c r="BM90" s="326"/>
      <c r="BN90" s="326"/>
      <c r="BO90" s="326"/>
      <c r="BP90" s="326"/>
      <c r="BQ90" s="326"/>
      <c r="BR90" s="326"/>
      <c r="BS90" s="326"/>
      <c r="BT90" s="326"/>
      <c r="BU90" s="326"/>
      <c r="BV90" s="326"/>
      <c r="BW90" s="326"/>
      <c r="BX90" s="326"/>
      <c r="BY90" s="326"/>
      <c r="BZ90" s="326"/>
      <c r="CA90" s="322"/>
      <c r="CC90" s="322"/>
      <c r="CD90" s="322"/>
      <c r="CE90" s="322"/>
      <c r="CF90" s="327"/>
      <c r="CG90" s="327"/>
      <c r="CH90" s="327"/>
      <c r="CI90" s="328"/>
      <c r="CJ90" s="329"/>
    </row>
    <row r="91" spans="55:88">
      <c r="BC91" s="326"/>
      <c r="BD91" s="326"/>
      <c r="BE91" s="326"/>
      <c r="BF91" s="326"/>
      <c r="BG91" s="326"/>
      <c r="BH91" s="326"/>
      <c r="BI91" s="322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2"/>
      <c r="CC91" s="322"/>
      <c r="CD91" s="322"/>
      <c r="CE91" s="322"/>
      <c r="CF91" s="327"/>
      <c r="CG91" s="327"/>
      <c r="CH91" s="327"/>
      <c r="CI91" s="328"/>
      <c r="CJ91" s="329"/>
    </row>
    <row r="92" spans="55:88">
      <c r="BC92" s="326"/>
      <c r="BD92" s="326"/>
      <c r="BE92" s="326"/>
      <c r="BF92" s="326"/>
      <c r="BG92" s="326"/>
      <c r="BH92" s="326"/>
      <c r="BI92" s="322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2"/>
      <c r="CC92" s="322"/>
      <c r="CD92" s="322"/>
      <c r="CE92" s="322"/>
      <c r="CF92" s="327"/>
      <c r="CG92" s="327"/>
      <c r="CH92" s="327"/>
      <c r="CI92" s="328"/>
      <c r="CJ92" s="329"/>
    </row>
    <row r="93" spans="55:88">
      <c r="BC93" s="326"/>
      <c r="BD93" s="326"/>
      <c r="BE93" s="326"/>
      <c r="BF93" s="326"/>
      <c r="BG93" s="326"/>
      <c r="BH93" s="326"/>
      <c r="BI93" s="322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2"/>
      <c r="CC93" s="322"/>
      <c r="CD93" s="322"/>
      <c r="CE93" s="322"/>
      <c r="CF93" s="327"/>
      <c r="CG93" s="327"/>
      <c r="CH93" s="327"/>
      <c r="CI93" s="328"/>
      <c r="CJ93" s="329"/>
    </row>
    <row r="94" spans="55:88">
      <c r="BC94" s="326"/>
      <c r="BD94" s="326"/>
      <c r="BE94" s="326"/>
      <c r="BF94" s="326"/>
      <c r="BG94" s="326"/>
      <c r="BH94" s="326"/>
      <c r="BI94" s="322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2"/>
      <c r="CC94" s="322"/>
      <c r="CD94" s="322"/>
      <c r="CE94" s="322"/>
      <c r="CF94" s="327"/>
      <c r="CG94" s="327"/>
      <c r="CH94" s="327"/>
      <c r="CI94" s="328"/>
      <c r="CJ94" s="329"/>
    </row>
    <row r="95" spans="55:88">
      <c r="BC95" s="326"/>
      <c r="BD95" s="326"/>
      <c r="BE95" s="326"/>
      <c r="BF95" s="326"/>
      <c r="BG95" s="326"/>
      <c r="BH95" s="326"/>
      <c r="BI95" s="322"/>
      <c r="BJ95" s="326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6"/>
      <c r="BX95" s="326"/>
      <c r="BY95" s="326"/>
      <c r="BZ95" s="326"/>
      <c r="CA95" s="322"/>
      <c r="CC95" s="322"/>
      <c r="CD95" s="322"/>
      <c r="CE95" s="322"/>
      <c r="CF95" s="327"/>
      <c r="CG95" s="327"/>
      <c r="CH95" s="327"/>
      <c r="CI95" s="328"/>
      <c r="CJ95" s="329"/>
    </row>
    <row r="96" spans="55:88">
      <c r="BC96" s="326"/>
      <c r="BD96" s="326"/>
      <c r="BE96" s="326"/>
      <c r="BF96" s="326"/>
      <c r="BG96" s="326"/>
      <c r="BH96" s="326"/>
      <c r="BI96" s="322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/>
      <c r="BW96" s="326"/>
      <c r="BX96" s="326"/>
      <c r="BY96" s="326"/>
      <c r="BZ96" s="326"/>
      <c r="CA96" s="322"/>
      <c r="CC96" s="322"/>
      <c r="CD96" s="322"/>
      <c r="CE96" s="322"/>
      <c r="CF96" s="327"/>
      <c r="CG96" s="327"/>
      <c r="CH96" s="327"/>
      <c r="CI96" s="328"/>
      <c r="CJ96" s="329"/>
    </row>
    <row r="97" spans="55:88">
      <c r="BC97" s="326"/>
      <c r="BD97" s="326"/>
      <c r="BE97" s="326"/>
      <c r="BF97" s="326"/>
      <c r="BG97" s="326"/>
      <c r="BH97" s="326"/>
      <c r="BI97" s="322"/>
      <c r="BJ97" s="326"/>
      <c r="BK97" s="326"/>
      <c r="BL97" s="326"/>
      <c r="BM97" s="326"/>
      <c r="BN97" s="326"/>
      <c r="BO97" s="326"/>
      <c r="BP97" s="326"/>
      <c r="BQ97" s="326"/>
      <c r="BR97" s="326"/>
      <c r="BS97" s="326"/>
      <c r="BT97" s="326"/>
      <c r="BU97" s="326"/>
      <c r="BV97" s="326"/>
      <c r="BW97" s="326"/>
      <c r="BX97" s="326"/>
      <c r="BY97" s="326"/>
      <c r="BZ97" s="326"/>
      <c r="CA97" s="322"/>
      <c r="CC97" s="322"/>
      <c r="CD97" s="322"/>
      <c r="CE97" s="322"/>
      <c r="CF97" s="327"/>
      <c r="CG97" s="327"/>
      <c r="CH97" s="327"/>
      <c r="CI97" s="328"/>
      <c r="CJ97" s="329"/>
    </row>
    <row r="98" spans="55:88">
      <c r="BC98" s="326"/>
      <c r="BD98" s="326"/>
      <c r="BE98" s="326"/>
      <c r="BF98" s="326"/>
      <c r="BG98" s="326"/>
      <c r="BH98" s="326"/>
      <c r="BI98" s="322"/>
      <c r="BJ98" s="326"/>
      <c r="BK98" s="326"/>
      <c r="BL98" s="326"/>
      <c r="BM98" s="326"/>
      <c r="BN98" s="326"/>
      <c r="BO98" s="326"/>
      <c r="BP98" s="326"/>
      <c r="BQ98" s="326"/>
      <c r="BR98" s="326"/>
      <c r="BS98" s="326"/>
      <c r="BT98" s="326"/>
      <c r="BU98" s="326"/>
      <c r="BV98" s="326"/>
      <c r="BW98" s="326"/>
      <c r="BX98" s="326"/>
      <c r="BY98" s="326"/>
      <c r="BZ98" s="326"/>
      <c r="CA98" s="322"/>
      <c r="CC98" s="322"/>
      <c r="CD98" s="322"/>
      <c r="CE98" s="322"/>
      <c r="CF98" s="327"/>
      <c r="CG98" s="327"/>
      <c r="CH98" s="327"/>
      <c r="CI98" s="328"/>
      <c r="CJ98" s="329"/>
    </row>
    <row r="99" spans="55:88">
      <c r="BC99" s="326"/>
      <c r="BD99" s="326"/>
      <c r="BE99" s="326"/>
      <c r="BF99" s="326"/>
      <c r="BG99" s="326"/>
      <c r="BH99" s="326"/>
      <c r="BI99" s="322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6"/>
      <c r="BX99" s="326"/>
      <c r="BY99" s="326"/>
      <c r="BZ99" s="326"/>
      <c r="CA99" s="322"/>
      <c r="CC99" s="322"/>
      <c r="CD99" s="322"/>
      <c r="CE99" s="322"/>
      <c r="CF99" s="327"/>
      <c r="CG99" s="327"/>
      <c r="CH99" s="327"/>
      <c r="CI99" s="328"/>
      <c r="CJ99" s="329"/>
    </row>
    <row r="100" spans="55:88">
      <c r="BC100" s="326"/>
      <c r="BD100" s="326"/>
      <c r="BE100" s="326"/>
      <c r="BF100" s="326"/>
      <c r="BG100" s="326"/>
      <c r="BH100" s="326"/>
      <c r="BI100" s="322"/>
      <c r="BJ100" s="326"/>
      <c r="BK100" s="326"/>
      <c r="BL100" s="326"/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6"/>
      <c r="CA100" s="322"/>
      <c r="CC100" s="322"/>
      <c r="CD100" s="322"/>
      <c r="CE100" s="322"/>
      <c r="CF100" s="327"/>
      <c r="CG100" s="327"/>
      <c r="CH100" s="327"/>
      <c r="CI100" s="328"/>
      <c r="CJ100" s="329"/>
    </row>
    <row r="101" spans="55:88">
      <c r="BC101" s="326"/>
      <c r="BD101" s="326"/>
      <c r="BE101" s="326"/>
      <c r="BF101" s="326"/>
      <c r="BG101" s="326"/>
      <c r="BH101" s="326"/>
      <c r="BI101" s="322"/>
      <c r="BJ101" s="326"/>
      <c r="BK101" s="326"/>
      <c r="BL101" s="326"/>
      <c r="BM101" s="326"/>
      <c r="BN101" s="326"/>
      <c r="BO101" s="326"/>
      <c r="BP101" s="326"/>
      <c r="BQ101" s="326"/>
      <c r="BR101" s="326"/>
      <c r="BS101" s="326"/>
      <c r="BT101" s="326"/>
      <c r="BU101" s="326"/>
      <c r="BV101" s="326"/>
      <c r="BW101" s="326"/>
      <c r="BX101" s="326"/>
      <c r="BY101" s="326"/>
      <c r="BZ101" s="326"/>
      <c r="CA101" s="322"/>
      <c r="CC101" s="322"/>
      <c r="CD101" s="322"/>
      <c r="CE101" s="322"/>
      <c r="CF101" s="327"/>
      <c r="CG101" s="327"/>
      <c r="CH101" s="327"/>
      <c r="CI101" s="328"/>
      <c r="CJ101" s="329"/>
    </row>
    <row r="102" spans="55:88">
      <c r="BC102" s="326"/>
      <c r="BD102" s="326"/>
      <c r="BE102" s="326"/>
      <c r="BF102" s="326"/>
      <c r="BG102" s="326"/>
      <c r="BH102" s="326"/>
      <c r="BI102" s="322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2"/>
      <c r="CC102" s="322"/>
      <c r="CD102" s="322"/>
      <c r="CE102" s="322"/>
      <c r="CF102" s="327"/>
      <c r="CG102" s="327"/>
      <c r="CH102" s="327"/>
      <c r="CI102" s="328"/>
      <c r="CJ102" s="329"/>
    </row>
    <row r="103" spans="55:88">
      <c r="BC103" s="326"/>
      <c r="BD103" s="326"/>
      <c r="BE103" s="326"/>
      <c r="BF103" s="326"/>
      <c r="BG103" s="326"/>
      <c r="BH103" s="326"/>
      <c r="BI103" s="322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6"/>
      <c r="BU103" s="326"/>
      <c r="BV103" s="326"/>
      <c r="BW103" s="326"/>
      <c r="BX103" s="326"/>
      <c r="BY103" s="326"/>
      <c r="BZ103" s="326"/>
      <c r="CA103" s="322"/>
      <c r="CC103" s="322"/>
      <c r="CD103" s="322"/>
      <c r="CE103" s="322"/>
      <c r="CF103" s="327"/>
      <c r="CG103" s="327"/>
      <c r="CH103" s="327"/>
      <c r="CI103" s="328"/>
      <c r="CJ103" s="329"/>
    </row>
    <row r="104" spans="55:88">
      <c r="BC104" s="326"/>
      <c r="BD104" s="326"/>
      <c r="BE104" s="326"/>
      <c r="BF104" s="326"/>
      <c r="BG104" s="326"/>
      <c r="BH104" s="326"/>
      <c r="BI104" s="322"/>
      <c r="BJ104" s="326"/>
      <c r="BK104" s="326"/>
      <c r="BL104" s="326"/>
      <c r="BM104" s="326"/>
      <c r="BN104" s="326"/>
      <c r="BO104" s="326"/>
      <c r="BP104" s="326"/>
      <c r="BQ104" s="326"/>
      <c r="BR104" s="326"/>
      <c r="BS104" s="326"/>
      <c r="BT104" s="326"/>
      <c r="BU104" s="326"/>
      <c r="BV104" s="326"/>
      <c r="BW104" s="326"/>
      <c r="BX104" s="326"/>
      <c r="BY104" s="326"/>
      <c r="BZ104" s="326"/>
      <c r="CA104" s="322"/>
      <c r="CC104" s="322"/>
      <c r="CD104" s="322"/>
      <c r="CE104" s="322"/>
      <c r="CF104" s="327"/>
      <c r="CG104" s="327"/>
      <c r="CH104" s="327"/>
      <c r="CI104" s="328"/>
      <c r="CJ104" s="329"/>
    </row>
    <row r="105" spans="55:88">
      <c r="BC105" s="326"/>
      <c r="BD105" s="326"/>
      <c r="BE105" s="326"/>
      <c r="BF105" s="326"/>
      <c r="BG105" s="326"/>
      <c r="BH105" s="326"/>
      <c r="BI105" s="322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6"/>
      <c r="BU105" s="326"/>
      <c r="BV105" s="326"/>
      <c r="BW105" s="326"/>
      <c r="BX105" s="326"/>
      <c r="BY105" s="326"/>
      <c r="BZ105" s="326"/>
      <c r="CA105" s="322"/>
      <c r="CC105" s="322"/>
      <c r="CD105" s="322"/>
      <c r="CE105" s="322"/>
      <c r="CF105" s="327"/>
      <c r="CG105" s="327"/>
      <c r="CH105" s="327"/>
      <c r="CI105" s="328"/>
      <c r="CJ105" s="329"/>
    </row>
    <row r="106" spans="55:88">
      <c r="BC106" s="326"/>
      <c r="BD106" s="326"/>
      <c r="BE106" s="326"/>
      <c r="BF106" s="326"/>
      <c r="BG106" s="326"/>
      <c r="BH106" s="326"/>
      <c r="BI106" s="322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6"/>
      <c r="BU106" s="326"/>
      <c r="BV106" s="326"/>
      <c r="BW106" s="326"/>
      <c r="BX106" s="326"/>
      <c r="BY106" s="326"/>
      <c r="BZ106" s="326"/>
      <c r="CA106" s="322"/>
      <c r="CC106" s="322"/>
      <c r="CD106" s="322"/>
      <c r="CE106" s="322"/>
      <c r="CF106" s="327"/>
      <c r="CG106" s="327"/>
      <c r="CH106" s="327"/>
      <c r="CI106" s="328"/>
      <c r="CJ106" s="329"/>
    </row>
    <row r="107" spans="55:88">
      <c r="BC107" s="326"/>
      <c r="BD107" s="326"/>
      <c r="BE107" s="326"/>
      <c r="BF107" s="326"/>
      <c r="BG107" s="326"/>
      <c r="BH107" s="326"/>
      <c r="BI107" s="322"/>
      <c r="BJ107" s="326"/>
      <c r="BK107" s="326"/>
      <c r="BL107" s="326"/>
      <c r="BM107" s="326"/>
      <c r="BN107" s="326"/>
      <c r="BO107" s="326"/>
      <c r="BP107" s="326"/>
      <c r="BQ107" s="326"/>
      <c r="BR107" s="326"/>
      <c r="BS107" s="326"/>
      <c r="BT107" s="326"/>
      <c r="BU107" s="326"/>
      <c r="BV107" s="326"/>
      <c r="BW107" s="326"/>
      <c r="BX107" s="326"/>
      <c r="BY107" s="326"/>
      <c r="BZ107" s="326"/>
      <c r="CA107" s="322"/>
      <c r="CC107" s="322"/>
      <c r="CD107" s="322"/>
      <c r="CE107" s="322"/>
      <c r="CF107" s="327"/>
      <c r="CG107" s="327"/>
      <c r="CH107" s="327"/>
      <c r="CI107" s="328"/>
      <c r="CJ107" s="329"/>
    </row>
    <row r="108" spans="55:88">
      <c r="BC108" s="326"/>
      <c r="BD108" s="326"/>
      <c r="BE108" s="326"/>
      <c r="BF108" s="326"/>
      <c r="BG108" s="326"/>
      <c r="BH108" s="326"/>
      <c r="BI108" s="322"/>
      <c r="BJ108" s="326"/>
      <c r="BK108" s="326"/>
      <c r="BL108" s="326"/>
      <c r="BM108" s="326"/>
      <c r="BN108" s="326"/>
      <c r="BO108" s="326"/>
      <c r="BP108" s="326"/>
      <c r="BQ108" s="326"/>
      <c r="BR108" s="326"/>
      <c r="BS108" s="326"/>
      <c r="BT108" s="326"/>
      <c r="BU108" s="326"/>
      <c r="BV108" s="326"/>
      <c r="BW108" s="326"/>
      <c r="BX108" s="326"/>
      <c r="BY108" s="326"/>
      <c r="BZ108" s="326"/>
      <c r="CA108" s="322"/>
      <c r="CC108" s="322"/>
      <c r="CD108" s="322"/>
      <c r="CE108" s="322"/>
      <c r="CF108" s="327"/>
      <c r="CG108" s="327"/>
      <c r="CH108" s="327"/>
      <c r="CI108" s="328"/>
      <c r="CJ108" s="329"/>
    </row>
    <row r="109" spans="55:88">
      <c r="BC109" s="326"/>
      <c r="BD109" s="326"/>
      <c r="BE109" s="326"/>
      <c r="BF109" s="326"/>
      <c r="BG109" s="326"/>
      <c r="BH109" s="326"/>
      <c r="BI109" s="322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2"/>
      <c r="CC109" s="322"/>
      <c r="CD109" s="322"/>
      <c r="CE109" s="322"/>
      <c r="CF109" s="327"/>
      <c r="CG109" s="327"/>
      <c r="CH109" s="327"/>
      <c r="CI109" s="328"/>
      <c r="CJ109" s="329"/>
    </row>
    <row r="110" spans="55:88">
      <c r="BC110" s="326"/>
      <c r="BD110" s="326"/>
      <c r="BE110" s="326"/>
      <c r="BF110" s="326"/>
      <c r="BG110" s="326"/>
      <c r="BH110" s="326"/>
      <c r="BI110" s="322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2"/>
      <c r="CC110" s="322"/>
      <c r="CD110" s="322"/>
      <c r="CE110" s="322"/>
      <c r="CF110" s="327"/>
      <c r="CG110" s="327"/>
      <c r="CH110" s="327"/>
      <c r="CI110" s="328"/>
      <c r="CJ110" s="329"/>
    </row>
    <row r="111" spans="55:88">
      <c r="BC111" s="326"/>
      <c r="BD111" s="326"/>
      <c r="BE111" s="326"/>
      <c r="BF111" s="326"/>
      <c r="BG111" s="326"/>
      <c r="BH111" s="326"/>
      <c r="BI111" s="322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2"/>
      <c r="CC111" s="322"/>
      <c r="CD111" s="322"/>
      <c r="CE111" s="322"/>
      <c r="CF111" s="327"/>
      <c r="CG111" s="327"/>
      <c r="CH111" s="327"/>
      <c r="CI111" s="328"/>
      <c r="CJ111" s="329"/>
    </row>
    <row r="112" spans="55:88">
      <c r="BC112" s="326"/>
      <c r="BD112" s="326"/>
      <c r="BE112" s="326"/>
      <c r="BF112" s="326"/>
      <c r="BG112" s="326"/>
      <c r="BH112" s="326"/>
      <c r="BI112" s="322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2"/>
      <c r="CC112" s="322"/>
      <c r="CD112" s="322"/>
      <c r="CE112" s="322"/>
      <c r="CF112" s="327"/>
      <c r="CG112" s="327"/>
      <c r="CH112" s="327"/>
      <c r="CI112" s="328"/>
      <c r="CJ112" s="329"/>
    </row>
    <row r="113" spans="55:88">
      <c r="BC113" s="326"/>
      <c r="BD113" s="326"/>
      <c r="BE113" s="326"/>
      <c r="BF113" s="326"/>
      <c r="BG113" s="326"/>
      <c r="BH113" s="326"/>
      <c r="BI113" s="322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26"/>
      <c r="BU113" s="326"/>
      <c r="BV113" s="326"/>
      <c r="BW113" s="326"/>
      <c r="BX113" s="326"/>
      <c r="BY113" s="326"/>
      <c r="BZ113" s="326"/>
      <c r="CA113" s="322"/>
      <c r="CC113" s="322"/>
      <c r="CD113" s="322"/>
      <c r="CE113" s="322"/>
      <c r="CF113" s="327"/>
      <c r="CG113" s="327"/>
      <c r="CH113" s="327"/>
      <c r="CI113" s="328"/>
      <c r="CJ113" s="329"/>
    </row>
    <row r="114" spans="55:88">
      <c r="BC114" s="326"/>
      <c r="BD114" s="326"/>
      <c r="BE114" s="326"/>
      <c r="BF114" s="326"/>
      <c r="BG114" s="326"/>
      <c r="BH114" s="326"/>
      <c r="BI114" s="322"/>
      <c r="BJ114" s="326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26"/>
      <c r="BU114" s="326"/>
      <c r="BV114" s="326"/>
      <c r="BW114" s="326"/>
      <c r="BX114" s="326"/>
      <c r="BY114" s="326"/>
      <c r="BZ114" s="326"/>
      <c r="CA114" s="322"/>
      <c r="CC114" s="322"/>
      <c r="CD114" s="322"/>
      <c r="CE114" s="322"/>
      <c r="CF114" s="327"/>
      <c r="CG114" s="327"/>
      <c r="CH114" s="327"/>
      <c r="CI114" s="328"/>
      <c r="CJ114" s="329"/>
    </row>
    <row r="115" spans="55:88">
      <c r="BC115" s="326"/>
      <c r="BD115" s="326"/>
      <c r="BE115" s="326"/>
      <c r="BF115" s="326"/>
      <c r="BG115" s="326"/>
      <c r="BH115" s="326"/>
      <c r="BI115" s="322"/>
      <c r="BJ115" s="326"/>
      <c r="BK115" s="326"/>
      <c r="BL115" s="326"/>
      <c r="BM115" s="326"/>
      <c r="BN115" s="326"/>
      <c r="BO115" s="326"/>
      <c r="BP115" s="326"/>
      <c r="BQ115" s="326"/>
      <c r="BR115" s="326"/>
      <c r="BS115" s="326"/>
      <c r="BT115" s="326"/>
      <c r="BU115" s="326"/>
      <c r="BV115" s="326"/>
      <c r="BW115" s="326"/>
      <c r="BX115" s="326"/>
      <c r="BY115" s="326"/>
      <c r="BZ115" s="326"/>
      <c r="CA115" s="322"/>
      <c r="CC115" s="322"/>
      <c r="CD115" s="322"/>
      <c r="CE115" s="322"/>
      <c r="CF115" s="327"/>
      <c r="CG115" s="327"/>
      <c r="CH115" s="327"/>
      <c r="CI115" s="328"/>
      <c r="CJ115" s="329"/>
    </row>
    <row r="116" spans="55:88">
      <c r="BC116" s="326"/>
      <c r="BD116" s="326"/>
      <c r="BE116" s="326"/>
      <c r="BF116" s="326"/>
      <c r="BG116" s="326"/>
      <c r="BH116" s="326"/>
      <c r="BI116" s="322"/>
      <c r="BJ116" s="326"/>
      <c r="BK116" s="326"/>
      <c r="BL116" s="326"/>
      <c r="BM116" s="326"/>
      <c r="BN116" s="326"/>
      <c r="BO116" s="326"/>
      <c r="BP116" s="326"/>
      <c r="BQ116" s="326"/>
      <c r="BR116" s="326"/>
      <c r="BS116" s="326"/>
      <c r="BT116" s="326"/>
      <c r="BU116" s="326"/>
      <c r="BV116" s="326"/>
      <c r="BW116" s="326"/>
      <c r="BX116" s="326"/>
      <c r="BY116" s="326"/>
      <c r="BZ116" s="326"/>
      <c r="CA116" s="322"/>
      <c r="CC116" s="322"/>
      <c r="CD116" s="322"/>
      <c r="CE116" s="322"/>
      <c r="CF116" s="327"/>
      <c r="CG116" s="327"/>
      <c r="CH116" s="327"/>
      <c r="CI116" s="328"/>
      <c r="CJ116" s="329"/>
    </row>
    <row r="117" spans="55:88">
      <c r="BC117" s="326"/>
      <c r="BD117" s="326"/>
      <c r="BE117" s="326"/>
      <c r="BF117" s="326"/>
      <c r="BG117" s="326"/>
      <c r="BH117" s="326"/>
      <c r="BI117" s="322"/>
      <c r="BJ117" s="326"/>
      <c r="BK117" s="326"/>
      <c r="BL117" s="326"/>
      <c r="BM117" s="326"/>
      <c r="BN117" s="326"/>
      <c r="BO117" s="326"/>
      <c r="BP117" s="326"/>
      <c r="BQ117" s="326"/>
      <c r="BR117" s="326"/>
      <c r="BS117" s="326"/>
      <c r="BT117" s="326"/>
      <c r="BU117" s="326"/>
      <c r="BV117" s="326"/>
      <c r="BW117" s="326"/>
      <c r="BX117" s="326"/>
      <c r="BY117" s="326"/>
      <c r="BZ117" s="326"/>
      <c r="CA117" s="322"/>
      <c r="CC117" s="322"/>
      <c r="CD117" s="322"/>
      <c r="CE117" s="322"/>
      <c r="CF117" s="327"/>
      <c r="CG117" s="327"/>
      <c r="CH117" s="327"/>
      <c r="CI117" s="328"/>
      <c r="CJ117" s="329"/>
    </row>
    <row r="118" spans="55:88">
      <c r="BC118" s="326"/>
      <c r="BD118" s="326"/>
      <c r="BE118" s="326"/>
      <c r="BF118" s="326"/>
      <c r="BG118" s="326"/>
      <c r="BH118" s="326"/>
      <c r="BI118" s="322"/>
      <c r="BJ118" s="326"/>
      <c r="BK118" s="326"/>
      <c r="BL118" s="326"/>
      <c r="BM118" s="326"/>
      <c r="BN118" s="326"/>
      <c r="BO118" s="326"/>
      <c r="BP118" s="326"/>
      <c r="BQ118" s="326"/>
      <c r="BR118" s="326"/>
      <c r="BS118" s="326"/>
      <c r="BT118" s="326"/>
      <c r="BU118" s="326"/>
      <c r="BV118" s="326"/>
      <c r="BW118" s="326"/>
      <c r="BX118" s="326"/>
      <c r="BY118" s="326"/>
      <c r="BZ118" s="326"/>
      <c r="CA118" s="322"/>
      <c r="CC118" s="322"/>
      <c r="CD118" s="322"/>
      <c r="CE118" s="322"/>
      <c r="CF118" s="327"/>
      <c r="CG118" s="327"/>
      <c r="CH118" s="327"/>
      <c r="CI118" s="328"/>
      <c r="CJ118" s="329"/>
    </row>
    <row r="119" spans="55:88">
      <c r="BC119" s="326"/>
      <c r="BD119" s="326"/>
      <c r="BE119" s="326"/>
      <c r="BF119" s="326"/>
      <c r="BG119" s="326"/>
      <c r="BH119" s="326"/>
      <c r="BI119" s="322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2"/>
      <c r="CC119" s="322"/>
      <c r="CD119" s="322"/>
      <c r="CE119" s="322"/>
      <c r="CF119" s="327"/>
      <c r="CG119" s="327"/>
      <c r="CH119" s="327"/>
      <c r="CI119" s="328"/>
      <c r="CJ119" s="329"/>
    </row>
    <row r="120" spans="55:88">
      <c r="BC120" s="326"/>
      <c r="BD120" s="326"/>
      <c r="BE120" s="326"/>
      <c r="BF120" s="326"/>
      <c r="BG120" s="326"/>
      <c r="BH120" s="326"/>
      <c r="BI120" s="322"/>
      <c r="BJ120" s="326"/>
      <c r="BK120" s="326"/>
      <c r="BL120" s="326"/>
      <c r="BM120" s="326"/>
      <c r="BN120" s="326"/>
      <c r="BO120" s="326"/>
      <c r="BP120" s="326"/>
      <c r="BQ120" s="326"/>
      <c r="BR120" s="326"/>
      <c r="BS120" s="326"/>
      <c r="BT120" s="326"/>
      <c r="BU120" s="326"/>
      <c r="BV120" s="326"/>
      <c r="BW120" s="326"/>
      <c r="BX120" s="326"/>
      <c r="BY120" s="326"/>
      <c r="BZ120" s="326"/>
      <c r="CA120" s="322"/>
      <c r="CC120" s="322"/>
      <c r="CD120" s="322"/>
      <c r="CE120" s="322"/>
      <c r="CF120" s="327"/>
      <c r="CG120" s="327"/>
      <c r="CH120" s="327"/>
      <c r="CI120" s="328"/>
      <c r="CJ120" s="329"/>
    </row>
    <row r="121" spans="55:88">
      <c r="BC121" s="326"/>
      <c r="BD121" s="326"/>
      <c r="BE121" s="326"/>
      <c r="BF121" s="326"/>
      <c r="BG121" s="326"/>
      <c r="BH121" s="326"/>
      <c r="BI121" s="322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26"/>
      <c r="BU121" s="326"/>
      <c r="BV121" s="326"/>
      <c r="BW121" s="326"/>
      <c r="BX121" s="326"/>
      <c r="BY121" s="326"/>
      <c r="BZ121" s="326"/>
      <c r="CA121" s="322"/>
      <c r="CC121" s="322"/>
      <c r="CD121" s="322"/>
      <c r="CE121" s="322"/>
      <c r="CF121" s="327"/>
      <c r="CG121" s="327"/>
      <c r="CH121" s="327"/>
      <c r="CI121" s="328"/>
      <c r="CJ121" s="329"/>
    </row>
    <row r="122" spans="55:88">
      <c r="BC122" s="326"/>
      <c r="BD122" s="326"/>
      <c r="BE122" s="326"/>
      <c r="BF122" s="326"/>
      <c r="BG122" s="326"/>
      <c r="BH122" s="326"/>
      <c r="BI122" s="322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/>
      <c r="BX122" s="326"/>
      <c r="BY122" s="326"/>
      <c r="BZ122" s="326"/>
      <c r="CA122" s="322"/>
      <c r="CC122" s="322"/>
      <c r="CD122" s="322"/>
      <c r="CE122" s="322"/>
      <c r="CF122" s="327"/>
      <c r="CG122" s="327"/>
      <c r="CH122" s="327"/>
      <c r="CI122" s="328"/>
      <c r="CJ122" s="329"/>
    </row>
    <row r="123" spans="55:88">
      <c r="BC123" s="326"/>
      <c r="BD123" s="326"/>
      <c r="BE123" s="326"/>
      <c r="BF123" s="326"/>
      <c r="BG123" s="326"/>
      <c r="BH123" s="326"/>
      <c r="BI123" s="322"/>
      <c r="BJ123" s="326"/>
      <c r="BK123" s="326"/>
      <c r="BL123" s="326"/>
      <c r="BM123" s="326"/>
      <c r="BN123" s="326"/>
      <c r="BO123" s="326"/>
      <c r="BP123" s="326"/>
      <c r="BQ123" s="326"/>
      <c r="BR123" s="326"/>
      <c r="BS123" s="326"/>
      <c r="BT123" s="326"/>
      <c r="BU123" s="326"/>
      <c r="BV123" s="326"/>
      <c r="BW123" s="326"/>
      <c r="BX123" s="326"/>
      <c r="BY123" s="326"/>
      <c r="BZ123" s="326"/>
      <c r="CA123" s="322"/>
      <c r="CC123" s="322"/>
      <c r="CD123" s="322"/>
      <c r="CE123" s="322"/>
      <c r="CF123" s="327"/>
      <c r="CG123" s="327"/>
      <c r="CH123" s="327"/>
      <c r="CI123" s="328"/>
      <c r="CJ123" s="329"/>
    </row>
    <row r="124" spans="55:88">
      <c r="BC124" s="326"/>
      <c r="BD124" s="326"/>
      <c r="BE124" s="326"/>
      <c r="BF124" s="326"/>
      <c r="BG124" s="326"/>
      <c r="BH124" s="326"/>
      <c r="BI124" s="322"/>
      <c r="BJ124" s="326"/>
      <c r="BK124" s="326"/>
      <c r="BL124" s="326"/>
      <c r="BM124" s="326"/>
      <c r="BN124" s="326"/>
      <c r="BO124" s="326"/>
      <c r="BP124" s="326"/>
      <c r="BQ124" s="326"/>
      <c r="BR124" s="326"/>
      <c r="BS124" s="326"/>
      <c r="BT124" s="326"/>
      <c r="BU124" s="326"/>
      <c r="BV124" s="326"/>
      <c r="BW124" s="326"/>
      <c r="BX124" s="326"/>
      <c r="BY124" s="326"/>
      <c r="BZ124" s="326"/>
      <c r="CA124" s="322"/>
      <c r="CC124" s="322"/>
      <c r="CD124" s="322"/>
      <c r="CE124" s="322"/>
      <c r="CF124" s="327"/>
      <c r="CG124" s="327"/>
      <c r="CH124" s="327"/>
      <c r="CI124" s="328"/>
      <c r="CJ124" s="329"/>
    </row>
    <row r="125" spans="55:88">
      <c r="BC125" s="326"/>
      <c r="BD125" s="326"/>
      <c r="BE125" s="326"/>
      <c r="BF125" s="326"/>
      <c r="BG125" s="326"/>
      <c r="BH125" s="326"/>
      <c r="BI125" s="322"/>
      <c r="BJ125" s="326"/>
      <c r="BK125" s="326"/>
      <c r="BL125" s="326"/>
      <c r="BM125" s="326"/>
      <c r="BN125" s="326"/>
      <c r="BO125" s="326"/>
      <c r="BP125" s="326"/>
      <c r="BQ125" s="326"/>
      <c r="BR125" s="326"/>
      <c r="BS125" s="326"/>
      <c r="BT125" s="326"/>
      <c r="BU125" s="326"/>
      <c r="BV125" s="326"/>
      <c r="BW125" s="326"/>
      <c r="BX125" s="326"/>
      <c r="BY125" s="326"/>
      <c r="BZ125" s="326"/>
      <c r="CA125" s="322"/>
      <c r="CC125" s="322"/>
      <c r="CD125" s="322"/>
      <c r="CE125" s="322"/>
      <c r="CF125" s="327"/>
      <c r="CG125" s="327"/>
      <c r="CH125" s="327"/>
      <c r="CI125" s="328"/>
      <c r="CJ125" s="329"/>
    </row>
    <row r="126" spans="55:88">
      <c r="BC126" s="326"/>
      <c r="BD126" s="326"/>
      <c r="BE126" s="326"/>
      <c r="BF126" s="326"/>
      <c r="BG126" s="326"/>
      <c r="BH126" s="326"/>
      <c r="BI126" s="322"/>
      <c r="BJ126" s="326"/>
      <c r="BK126" s="326"/>
      <c r="BL126" s="326"/>
      <c r="BM126" s="326"/>
      <c r="BN126" s="326"/>
      <c r="BO126" s="326"/>
      <c r="BP126" s="326"/>
      <c r="BQ126" s="326"/>
      <c r="BR126" s="326"/>
      <c r="BS126" s="326"/>
      <c r="BT126" s="326"/>
      <c r="BU126" s="326"/>
      <c r="BV126" s="326"/>
      <c r="BW126" s="326"/>
      <c r="BX126" s="326"/>
      <c r="BY126" s="326"/>
      <c r="BZ126" s="326"/>
      <c r="CA126" s="322"/>
      <c r="CC126" s="322"/>
      <c r="CD126" s="322"/>
      <c r="CE126" s="322"/>
      <c r="CF126" s="327"/>
      <c r="CG126" s="327"/>
      <c r="CH126" s="327"/>
      <c r="CI126" s="328"/>
      <c r="CJ126" s="329"/>
    </row>
    <row r="127" spans="55:88">
      <c r="BC127" s="326"/>
      <c r="BD127" s="326"/>
      <c r="BE127" s="326"/>
      <c r="BF127" s="326"/>
      <c r="BG127" s="326"/>
      <c r="BH127" s="326"/>
      <c r="BI127" s="322"/>
      <c r="BJ127" s="326"/>
      <c r="BK127" s="326"/>
      <c r="BL127" s="326"/>
      <c r="BM127" s="326"/>
      <c r="BN127" s="326"/>
      <c r="BO127" s="326"/>
      <c r="BP127" s="326"/>
      <c r="BQ127" s="326"/>
      <c r="BR127" s="326"/>
      <c r="BS127" s="326"/>
      <c r="BT127" s="326"/>
      <c r="BU127" s="326"/>
      <c r="BV127" s="326"/>
      <c r="BW127" s="326"/>
      <c r="BX127" s="326"/>
      <c r="BY127" s="326"/>
      <c r="BZ127" s="326"/>
      <c r="CA127" s="322"/>
      <c r="CC127" s="322"/>
      <c r="CD127" s="322"/>
      <c r="CE127" s="322"/>
      <c r="CF127" s="327"/>
      <c r="CG127" s="327"/>
      <c r="CH127" s="327"/>
      <c r="CI127" s="328"/>
      <c r="CJ127" s="329"/>
    </row>
    <row r="128" spans="55:88">
      <c r="BC128" s="326"/>
      <c r="BD128" s="326"/>
      <c r="BE128" s="326"/>
      <c r="BF128" s="326"/>
      <c r="BG128" s="326"/>
      <c r="BH128" s="326"/>
      <c r="BI128" s="322"/>
      <c r="BJ128" s="326"/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326"/>
      <c r="BU128" s="326"/>
      <c r="BV128" s="326"/>
      <c r="BW128" s="326"/>
      <c r="BX128" s="326"/>
      <c r="BY128" s="326"/>
      <c r="BZ128" s="326"/>
      <c r="CA128" s="322"/>
      <c r="CC128" s="322"/>
      <c r="CD128" s="322"/>
      <c r="CE128" s="322"/>
      <c r="CF128" s="327"/>
      <c r="CG128" s="327"/>
      <c r="CH128" s="327"/>
      <c r="CI128" s="328"/>
      <c r="CJ128" s="329"/>
    </row>
    <row r="129" spans="55:88">
      <c r="BC129" s="326"/>
      <c r="BD129" s="326"/>
      <c r="BE129" s="326"/>
      <c r="BF129" s="326"/>
      <c r="BG129" s="326"/>
      <c r="BH129" s="326"/>
      <c r="BI129" s="322"/>
      <c r="BJ129" s="326"/>
      <c r="BK129" s="326"/>
      <c r="BL129" s="326"/>
      <c r="BM129" s="326"/>
      <c r="BN129" s="326"/>
      <c r="BO129" s="326"/>
      <c r="BP129" s="326"/>
      <c r="BQ129" s="326"/>
      <c r="BR129" s="326"/>
      <c r="BS129" s="326"/>
      <c r="BT129" s="326"/>
      <c r="BU129" s="326"/>
      <c r="BV129" s="326"/>
      <c r="BW129" s="326"/>
      <c r="BX129" s="326"/>
      <c r="BY129" s="326"/>
      <c r="BZ129" s="326"/>
      <c r="CA129" s="322"/>
      <c r="CC129" s="322"/>
      <c r="CD129" s="322"/>
      <c r="CE129" s="322"/>
      <c r="CF129" s="327"/>
      <c r="CG129" s="327"/>
      <c r="CH129" s="327"/>
      <c r="CI129" s="328"/>
      <c r="CJ129" s="329"/>
    </row>
    <row r="130" spans="55:88">
      <c r="BC130" s="326"/>
      <c r="BD130" s="326"/>
      <c r="BE130" s="326"/>
      <c r="BF130" s="326"/>
      <c r="BG130" s="326"/>
      <c r="BH130" s="326"/>
      <c r="BI130" s="322"/>
      <c r="BJ130" s="326"/>
      <c r="BK130" s="326"/>
      <c r="BL130" s="326"/>
      <c r="BM130" s="326"/>
      <c r="BN130" s="326"/>
      <c r="BO130" s="326"/>
      <c r="BP130" s="326"/>
      <c r="BQ130" s="326"/>
      <c r="BR130" s="326"/>
      <c r="BS130" s="326"/>
      <c r="BT130" s="326"/>
      <c r="BU130" s="326"/>
      <c r="BV130" s="326"/>
      <c r="BW130" s="326"/>
      <c r="BX130" s="326"/>
      <c r="BY130" s="326"/>
      <c r="BZ130" s="326"/>
      <c r="CA130" s="322"/>
      <c r="CC130" s="322"/>
      <c r="CD130" s="322"/>
      <c r="CE130" s="322"/>
      <c r="CF130" s="327"/>
      <c r="CG130" s="327"/>
      <c r="CH130" s="327"/>
      <c r="CI130" s="328"/>
      <c r="CJ130" s="329"/>
    </row>
    <row r="131" spans="55:88">
      <c r="BC131" s="326"/>
      <c r="BD131" s="326"/>
      <c r="BE131" s="326"/>
      <c r="BF131" s="326"/>
      <c r="BG131" s="326"/>
      <c r="BH131" s="326"/>
      <c r="BI131" s="322"/>
      <c r="BJ131" s="326"/>
      <c r="BK131" s="326"/>
      <c r="BL131" s="326"/>
      <c r="BM131" s="326"/>
      <c r="BN131" s="326"/>
      <c r="BO131" s="326"/>
      <c r="BP131" s="326"/>
      <c r="BQ131" s="326"/>
      <c r="BR131" s="326"/>
      <c r="BS131" s="326"/>
      <c r="BT131" s="326"/>
      <c r="BU131" s="326"/>
      <c r="BV131" s="326"/>
      <c r="BW131" s="326"/>
      <c r="BX131" s="326"/>
      <c r="BY131" s="326"/>
      <c r="BZ131" s="326"/>
      <c r="CA131" s="322"/>
      <c r="CC131" s="322"/>
      <c r="CD131" s="322"/>
      <c r="CE131" s="322"/>
      <c r="CF131" s="327"/>
      <c r="CG131" s="327"/>
      <c r="CH131" s="327"/>
      <c r="CI131" s="328"/>
      <c r="CJ131" s="329"/>
    </row>
    <row r="132" spans="55:88">
      <c r="BC132" s="326"/>
      <c r="BD132" s="326"/>
      <c r="BE132" s="326"/>
      <c r="BF132" s="326"/>
      <c r="BG132" s="326"/>
      <c r="BH132" s="326"/>
      <c r="BI132" s="322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2"/>
      <c r="CC132" s="322"/>
      <c r="CD132" s="322"/>
      <c r="CE132" s="322"/>
      <c r="CF132" s="327"/>
      <c r="CG132" s="327"/>
      <c r="CH132" s="327"/>
      <c r="CI132" s="328"/>
      <c r="CJ132" s="329"/>
    </row>
    <row r="133" spans="55:88">
      <c r="BC133" s="326"/>
      <c r="BD133" s="326"/>
      <c r="BE133" s="326"/>
      <c r="BF133" s="326"/>
      <c r="BG133" s="326"/>
      <c r="BH133" s="326"/>
      <c r="BI133" s="322"/>
      <c r="BJ133" s="326"/>
      <c r="BK133" s="326"/>
      <c r="BL133" s="326"/>
      <c r="BM133" s="326"/>
      <c r="BN133" s="326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2"/>
      <c r="CC133" s="322"/>
      <c r="CD133" s="322"/>
      <c r="CE133" s="322"/>
      <c r="CF133" s="327"/>
      <c r="CG133" s="327"/>
      <c r="CH133" s="327"/>
      <c r="CI133" s="328"/>
      <c r="CJ133" s="329"/>
    </row>
    <row r="134" spans="55:88">
      <c r="BC134" s="326"/>
      <c r="BD134" s="326"/>
      <c r="BE134" s="326"/>
      <c r="BF134" s="326"/>
      <c r="BG134" s="326"/>
      <c r="BH134" s="326"/>
      <c r="BI134" s="322"/>
      <c r="BJ134" s="326"/>
      <c r="BK134" s="326"/>
      <c r="BL134" s="326"/>
      <c r="BM134" s="326"/>
      <c r="BN134" s="326"/>
      <c r="BO134" s="326"/>
      <c r="BP134" s="326"/>
      <c r="BQ134" s="326"/>
      <c r="BR134" s="326"/>
      <c r="BS134" s="326"/>
      <c r="BT134" s="326"/>
      <c r="BU134" s="326"/>
      <c r="BV134" s="326"/>
      <c r="BW134" s="326"/>
      <c r="BX134" s="326"/>
      <c r="BY134" s="326"/>
      <c r="BZ134" s="326"/>
      <c r="CA134" s="322"/>
      <c r="CC134" s="322"/>
      <c r="CD134" s="322"/>
      <c r="CE134" s="322"/>
      <c r="CF134" s="327"/>
      <c r="CG134" s="327"/>
      <c r="CH134" s="327"/>
      <c r="CI134" s="328"/>
      <c r="CJ134" s="329"/>
    </row>
    <row r="135" spans="55:88">
      <c r="BC135" s="326"/>
      <c r="BD135" s="326"/>
      <c r="BE135" s="326"/>
      <c r="BF135" s="326"/>
      <c r="BG135" s="326"/>
      <c r="BH135" s="326"/>
      <c r="BI135" s="322"/>
      <c r="BJ135" s="326"/>
      <c r="BK135" s="326"/>
      <c r="BL135" s="326"/>
      <c r="BM135" s="326"/>
      <c r="BN135" s="326"/>
      <c r="BO135" s="326"/>
      <c r="BP135" s="326"/>
      <c r="BQ135" s="326"/>
      <c r="BR135" s="326"/>
      <c r="BS135" s="326"/>
      <c r="BT135" s="326"/>
      <c r="BU135" s="326"/>
      <c r="BV135" s="326"/>
      <c r="BW135" s="326"/>
      <c r="BX135" s="326"/>
      <c r="BY135" s="326"/>
      <c r="BZ135" s="326"/>
      <c r="CA135" s="322"/>
      <c r="CC135" s="322"/>
      <c r="CD135" s="322"/>
      <c r="CE135" s="322"/>
      <c r="CF135" s="327"/>
      <c r="CG135" s="327"/>
      <c r="CH135" s="327"/>
      <c r="CI135" s="328"/>
      <c r="CJ135" s="329"/>
    </row>
    <row r="136" spans="55:88">
      <c r="BC136" s="326"/>
      <c r="BD136" s="326"/>
      <c r="BE136" s="326"/>
      <c r="BF136" s="326"/>
      <c r="BG136" s="326"/>
      <c r="BH136" s="326"/>
      <c r="BI136" s="322"/>
      <c r="BJ136" s="326"/>
      <c r="BK136" s="326"/>
      <c r="BL136" s="326"/>
      <c r="BM136" s="326"/>
      <c r="BN136" s="326"/>
      <c r="BO136" s="326"/>
      <c r="BP136" s="326"/>
      <c r="BQ136" s="326"/>
      <c r="BR136" s="326"/>
      <c r="BS136" s="326"/>
      <c r="BT136" s="326"/>
      <c r="BU136" s="326"/>
      <c r="BV136" s="326"/>
      <c r="BW136" s="326"/>
      <c r="BX136" s="326"/>
      <c r="BY136" s="326"/>
      <c r="BZ136" s="326"/>
      <c r="CA136" s="322"/>
      <c r="CC136" s="322"/>
      <c r="CD136" s="322"/>
      <c r="CE136" s="322"/>
      <c r="CF136" s="327"/>
      <c r="CG136" s="327"/>
      <c r="CH136" s="327"/>
      <c r="CI136" s="328"/>
      <c r="CJ136" s="329"/>
    </row>
    <row r="137" spans="55:88">
      <c r="BC137" s="326"/>
      <c r="BD137" s="326"/>
      <c r="BE137" s="326"/>
      <c r="BF137" s="326"/>
      <c r="BG137" s="326"/>
      <c r="BH137" s="326"/>
      <c r="BI137" s="322"/>
      <c r="BJ137" s="326"/>
      <c r="BK137" s="326"/>
      <c r="BL137" s="326"/>
      <c r="BM137" s="326"/>
      <c r="BN137" s="326"/>
      <c r="BO137" s="326"/>
      <c r="BP137" s="326"/>
      <c r="BQ137" s="326"/>
      <c r="BR137" s="326"/>
      <c r="BS137" s="326"/>
      <c r="BT137" s="326"/>
      <c r="BU137" s="326"/>
      <c r="BV137" s="326"/>
      <c r="BW137" s="326"/>
      <c r="BX137" s="326"/>
      <c r="BY137" s="326"/>
      <c r="BZ137" s="326"/>
      <c r="CA137" s="322"/>
      <c r="CC137" s="322"/>
      <c r="CD137" s="322"/>
      <c r="CE137" s="322"/>
      <c r="CF137" s="327"/>
      <c r="CG137" s="327"/>
      <c r="CH137" s="327"/>
      <c r="CI137" s="328"/>
      <c r="CJ137" s="329"/>
    </row>
    <row r="138" spans="55:88">
      <c r="BC138" s="326"/>
      <c r="BD138" s="326"/>
      <c r="BE138" s="326"/>
      <c r="BF138" s="326"/>
      <c r="BG138" s="326"/>
      <c r="BH138" s="326"/>
      <c r="BI138" s="322"/>
      <c r="BJ138" s="326"/>
      <c r="BK138" s="326"/>
      <c r="BL138" s="326"/>
      <c r="BM138" s="326"/>
      <c r="BN138" s="326"/>
      <c r="BO138" s="326"/>
      <c r="BP138" s="326"/>
      <c r="BQ138" s="326"/>
      <c r="BR138" s="326"/>
      <c r="BS138" s="326"/>
      <c r="BT138" s="326"/>
      <c r="BU138" s="326"/>
      <c r="BV138" s="326"/>
      <c r="BW138" s="326"/>
      <c r="BX138" s="326"/>
      <c r="BY138" s="326"/>
      <c r="BZ138" s="326"/>
      <c r="CA138" s="322"/>
      <c r="CC138" s="322"/>
      <c r="CD138" s="322"/>
      <c r="CE138" s="322"/>
      <c r="CF138" s="327"/>
      <c r="CG138" s="327"/>
      <c r="CH138" s="327"/>
      <c r="CI138" s="328"/>
      <c r="CJ138" s="329"/>
    </row>
    <row r="139" spans="55:88">
      <c r="BC139" s="326"/>
      <c r="BD139" s="326"/>
      <c r="BE139" s="326"/>
      <c r="BF139" s="326"/>
      <c r="BG139" s="326"/>
      <c r="BH139" s="326"/>
      <c r="BI139" s="322"/>
      <c r="BJ139" s="326"/>
      <c r="BK139" s="326"/>
      <c r="BL139" s="326"/>
      <c r="BM139" s="326"/>
      <c r="BN139" s="326"/>
      <c r="BO139" s="326"/>
      <c r="BP139" s="326"/>
      <c r="BQ139" s="326"/>
      <c r="BR139" s="326"/>
      <c r="BS139" s="326"/>
      <c r="BT139" s="326"/>
      <c r="BU139" s="326"/>
      <c r="BV139" s="326"/>
      <c r="BW139" s="326"/>
      <c r="BX139" s="326"/>
      <c r="BY139" s="326"/>
      <c r="BZ139" s="326"/>
      <c r="CA139" s="322"/>
      <c r="CC139" s="322"/>
      <c r="CD139" s="322"/>
      <c r="CE139" s="322"/>
      <c r="CF139" s="327"/>
      <c r="CG139" s="327"/>
      <c r="CH139" s="327"/>
      <c r="CI139" s="328"/>
      <c r="CJ139" s="329"/>
    </row>
    <row r="140" spans="55:88">
      <c r="BC140" s="326"/>
      <c r="BD140" s="326"/>
      <c r="BE140" s="326"/>
      <c r="BF140" s="326"/>
      <c r="BG140" s="326"/>
      <c r="BH140" s="326"/>
      <c r="BI140" s="322"/>
      <c r="BJ140" s="326"/>
      <c r="BK140" s="326"/>
      <c r="BL140" s="326"/>
      <c r="BM140" s="326"/>
      <c r="BN140" s="326"/>
      <c r="BO140" s="326"/>
      <c r="BP140" s="326"/>
      <c r="BQ140" s="326"/>
      <c r="BR140" s="326"/>
      <c r="BS140" s="326"/>
      <c r="BT140" s="326"/>
      <c r="BU140" s="326"/>
      <c r="BV140" s="326"/>
      <c r="BW140" s="326"/>
      <c r="BX140" s="326"/>
      <c r="BY140" s="326"/>
      <c r="BZ140" s="326"/>
      <c r="CA140" s="322"/>
      <c r="CC140" s="322"/>
      <c r="CD140" s="322"/>
      <c r="CE140" s="322"/>
      <c r="CF140" s="327"/>
      <c r="CG140" s="327"/>
      <c r="CH140" s="327"/>
      <c r="CI140" s="328"/>
      <c r="CJ140" s="329"/>
    </row>
    <row r="141" spans="55:88">
      <c r="BC141" s="326"/>
      <c r="BD141" s="326"/>
      <c r="BE141" s="326"/>
      <c r="BF141" s="326"/>
      <c r="BG141" s="326"/>
      <c r="BH141" s="326"/>
      <c r="BI141" s="322"/>
      <c r="BJ141" s="326"/>
      <c r="BK141" s="326"/>
      <c r="BL141" s="326"/>
      <c r="BM141" s="326"/>
      <c r="BN141" s="326"/>
      <c r="BO141" s="326"/>
      <c r="BP141" s="326"/>
      <c r="BQ141" s="326"/>
      <c r="BR141" s="326"/>
      <c r="BS141" s="326"/>
      <c r="BT141" s="326"/>
      <c r="BU141" s="326"/>
      <c r="BV141" s="326"/>
      <c r="BW141" s="326"/>
      <c r="BX141" s="326"/>
      <c r="BY141" s="326"/>
      <c r="BZ141" s="326"/>
      <c r="CA141" s="322"/>
      <c r="CC141" s="322"/>
      <c r="CD141" s="322"/>
      <c r="CE141" s="322"/>
      <c r="CF141" s="327"/>
      <c r="CG141" s="327"/>
      <c r="CH141" s="327"/>
      <c r="CI141" s="328"/>
      <c r="CJ141" s="329"/>
    </row>
    <row r="142" spans="55:88">
      <c r="BC142" s="326"/>
      <c r="BD142" s="326"/>
      <c r="BE142" s="326"/>
      <c r="BF142" s="326"/>
      <c r="BG142" s="326"/>
      <c r="BH142" s="326"/>
      <c r="BI142" s="322"/>
      <c r="BJ142" s="326"/>
      <c r="BK142" s="326"/>
      <c r="BL142" s="326"/>
      <c r="BM142" s="326"/>
      <c r="BN142" s="326"/>
      <c r="BO142" s="326"/>
      <c r="BP142" s="326"/>
      <c r="BQ142" s="326"/>
      <c r="BR142" s="326"/>
      <c r="BS142" s="326"/>
      <c r="BT142" s="326"/>
      <c r="BU142" s="326"/>
      <c r="BV142" s="326"/>
      <c r="BW142" s="326"/>
      <c r="BX142" s="326"/>
      <c r="BY142" s="326"/>
      <c r="BZ142" s="326"/>
      <c r="CA142" s="322"/>
      <c r="CC142" s="322"/>
      <c r="CD142" s="322"/>
      <c r="CE142" s="322"/>
      <c r="CF142" s="327"/>
      <c r="CG142" s="327"/>
      <c r="CH142" s="327"/>
      <c r="CI142" s="328"/>
      <c r="CJ142" s="329"/>
    </row>
    <row r="143" spans="55:88">
      <c r="BC143" s="326"/>
      <c r="BD143" s="326"/>
      <c r="BE143" s="326"/>
      <c r="BF143" s="326"/>
      <c r="BG143" s="326"/>
      <c r="BH143" s="326"/>
      <c r="BI143" s="322"/>
      <c r="BJ143" s="326"/>
      <c r="BK143" s="326"/>
      <c r="BL143" s="326"/>
      <c r="BM143" s="326"/>
      <c r="BN143" s="326"/>
      <c r="BO143" s="326"/>
      <c r="BP143" s="326"/>
      <c r="BQ143" s="326"/>
      <c r="BR143" s="326"/>
      <c r="BS143" s="326"/>
      <c r="BT143" s="326"/>
      <c r="BU143" s="326"/>
      <c r="BV143" s="326"/>
      <c r="BW143" s="326"/>
      <c r="BX143" s="326"/>
      <c r="BY143" s="326"/>
      <c r="BZ143" s="326"/>
      <c r="CA143" s="322"/>
      <c r="CC143" s="322"/>
      <c r="CD143" s="322"/>
      <c r="CE143" s="322"/>
      <c r="CF143" s="327"/>
      <c r="CG143" s="327"/>
      <c r="CH143" s="327"/>
      <c r="CI143" s="328"/>
      <c r="CJ143" s="329"/>
    </row>
    <row r="144" spans="55:88">
      <c r="BC144" s="326"/>
      <c r="BD144" s="326"/>
      <c r="BE144" s="326"/>
      <c r="BF144" s="326"/>
      <c r="BG144" s="326"/>
      <c r="BH144" s="326"/>
      <c r="BI144" s="322"/>
      <c r="BJ144" s="326"/>
      <c r="BK144" s="326"/>
      <c r="BL144" s="326"/>
      <c r="BM144" s="326"/>
      <c r="BN144" s="326"/>
      <c r="BO144" s="326"/>
      <c r="BP144" s="326"/>
      <c r="BQ144" s="326"/>
      <c r="BR144" s="326"/>
      <c r="BS144" s="326"/>
      <c r="BT144" s="326"/>
      <c r="BU144" s="326"/>
      <c r="BV144" s="326"/>
      <c r="BW144" s="326"/>
      <c r="BX144" s="326"/>
      <c r="BY144" s="326"/>
      <c r="BZ144" s="326"/>
      <c r="CA144" s="322"/>
      <c r="CC144" s="322"/>
      <c r="CD144" s="322"/>
      <c r="CE144" s="322"/>
      <c r="CF144" s="327"/>
      <c r="CG144" s="327"/>
      <c r="CH144" s="327"/>
      <c r="CI144" s="328"/>
      <c r="CJ144" s="329"/>
    </row>
    <row r="145" spans="55:88">
      <c r="BC145" s="326"/>
      <c r="BD145" s="326"/>
      <c r="BE145" s="326"/>
      <c r="BF145" s="326"/>
      <c r="BG145" s="326"/>
      <c r="BH145" s="326"/>
      <c r="BI145" s="322"/>
      <c r="BJ145" s="326"/>
      <c r="BK145" s="326"/>
      <c r="BL145" s="326"/>
      <c r="BM145" s="326"/>
      <c r="BN145" s="326"/>
      <c r="BO145" s="326"/>
      <c r="BP145" s="326"/>
      <c r="BQ145" s="326"/>
      <c r="BR145" s="326"/>
      <c r="BS145" s="326"/>
      <c r="BT145" s="326"/>
      <c r="BU145" s="326"/>
      <c r="BV145" s="326"/>
      <c r="BW145" s="326"/>
      <c r="BX145" s="326"/>
      <c r="BY145" s="326"/>
      <c r="BZ145" s="326"/>
      <c r="CA145" s="322"/>
      <c r="CC145" s="322"/>
      <c r="CD145" s="322"/>
      <c r="CE145" s="322"/>
      <c r="CF145" s="327"/>
      <c r="CG145" s="327"/>
      <c r="CH145" s="327"/>
      <c r="CI145" s="328"/>
      <c r="CJ145" s="329"/>
    </row>
    <row r="146" spans="55:88">
      <c r="BC146" s="326"/>
      <c r="BD146" s="326"/>
      <c r="BE146" s="326"/>
      <c r="BF146" s="326"/>
      <c r="BG146" s="326"/>
      <c r="BH146" s="326"/>
      <c r="BI146" s="322"/>
      <c r="BJ146" s="326"/>
      <c r="BK146" s="326"/>
      <c r="BL146" s="326"/>
      <c r="BM146" s="326"/>
      <c r="BN146" s="326"/>
      <c r="BO146" s="326"/>
      <c r="BP146" s="326"/>
      <c r="BQ146" s="326"/>
      <c r="BR146" s="326"/>
      <c r="BS146" s="326"/>
      <c r="BT146" s="326"/>
      <c r="BU146" s="326"/>
      <c r="BV146" s="326"/>
      <c r="BW146" s="326"/>
      <c r="BX146" s="326"/>
      <c r="BY146" s="326"/>
      <c r="BZ146" s="326"/>
      <c r="CA146" s="322"/>
      <c r="CC146" s="322"/>
      <c r="CD146" s="322"/>
      <c r="CE146" s="322"/>
      <c r="CF146" s="327"/>
      <c r="CG146" s="327"/>
      <c r="CH146" s="327"/>
      <c r="CI146" s="328"/>
      <c r="CJ146" s="329"/>
    </row>
    <row r="147" spans="55:88">
      <c r="BC147" s="326"/>
      <c r="BD147" s="326"/>
      <c r="BE147" s="326"/>
      <c r="BF147" s="326"/>
      <c r="BG147" s="326"/>
      <c r="BH147" s="326"/>
      <c r="BI147" s="322"/>
      <c r="BJ147" s="326"/>
      <c r="BK147" s="326"/>
      <c r="BL147" s="326"/>
      <c r="BM147" s="326"/>
      <c r="BN147" s="326"/>
      <c r="BO147" s="326"/>
      <c r="BP147" s="326"/>
      <c r="BQ147" s="326"/>
      <c r="BR147" s="326"/>
      <c r="BS147" s="326"/>
      <c r="BT147" s="326"/>
      <c r="BU147" s="326"/>
      <c r="BV147" s="326"/>
      <c r="BW147" s="326"/>
      <c r="BX147" s="326"/>
      <c r="BY147" s="326"/>
      <c r="BZ147" s="326"/>
      <c r="CA147" s="322"/>
      <c r="CC147" s="322"/>
      <c r="CD147" s="322"/>
      <c r="CE147" s="322"/>
      <c r="CF147" s="327"/>
      <c r="CG147" s="327"/>
      <c r="CH147" s="327"/>
      <c r="CI147" s="328"/>
      <c r="CJ147" s="329"/>
    </row>
    <row r="148" spans="55:88">
      <c r="BC148" s="326"/>
      <c r="BD148" s="326"/>
      <c r="BE148" s="326"/>
      <c r="BF148" s="326"/>
      <c r="BG148" s="326"/>
      <c r="BH148" s="326"/>
      <c r="BI148" s="322"/>
      <c r="BJ148" s="326"/>
      <c r="BK148" s="326"/>
      <c r="BL148" s="326"/>
      <c r="BM148" s="326"/>
      <c r="BN148" s="326"/>
      <c r="BO148" s="326"/>
      <c r="BP148" s="326"/>
      <c r="BQ148" s="326"/>
      <c r="BR148" s="326"/>
      <c r="BS148" s="326"/>
      <c r="BT148" s="326"/>
      <c r="BU148" s="326"/>
      <c r="BV148" s="326"/>
      <c r="BW148" s="326"/>
      <c r="BX148" s="326"/>
      <c r="BY148" s="326"/>
      <c r="BZ148" s="326"/>
      <c r="CA148" s="322"/>
      <c r="CC148" s="322"/>
      <c r="CD148" s="322"/>
      <c r="CE148" s="322"/>
      <c r="CF148" s="327"/>
      <c r="CG148" s="327"/>
      <c r="CH148" s="327"/>
      <c r="CI148" s="328"/>
      <c r="CJ148" s="329"/>
    </row>
    <row r="149" spans="55:88">
      <c r="BC149" s="326"/>
      <c r="BD149" s="326"/>
      <c r="BE149" s="326"/>
      <c r="BF149" s="326"/>
      <c r="BG149" s="326"/>
      <c r="BH149" s="326"/>
      <c r="BI149" s="322"/>
      <c r="BJ149" s="326"/>
      <c r="BK149" s="326"/>
      <c r="BL149" s="326"/>
      <c r="BM149" s="326"/>
      <c r="BN149" s="326"/>
      <c r="BO149" s="326"/>
      <c r="BP149" s="326"/>
      <c r="BQ149" s="326"/>
      <c r="BR149" s="326"/>
      <c r="BS149" s="326"/>
      <c r="BT149" s="326"/>
      <c r="BU149" s="326"/>
      <c r="BV149" s="326"/>
      <c r="BW149" s="326"/>
      <c r="BX149" s="326"/>
      <c r="BY149" s="326"/>
      <c r="BZ149" s="326"/>
      <c r="CA149" s="322"/>
      <c r="CC149" s="322"/>
      <c r="CD149" s="322"/>
      <c r="CE149" s="322"/>
      <c r="CF149" s="327"/>
      <c r="CG149" s="327"/>
      <c r="CH149" s="327"/>
      <c r="CI149" s="328"/>
      <c r="CJ149" s="329"/>
    </row>
    <row r="150" spans="55:88">
      <c r="BC150" s="326"/>
      <c r="BD150" s="326"/>
      <c r="BE150" s="326"/>
      <c r="BF150" s="326"/>
      <c r="BG150" s="326"/>
      <c r="BH150" s="326"/>
      <c r="BI150" s="322"/>
      <c r="BJ150" s="326"/>
      <c r="BK150" s="326"/>
      <c r="BL150" s="326"/>
      <c r="BM150" s="326"/>
      <c r="BN150" s="326"/>
      <c r="BO150" s="326"/>
      <c r="BP150" s="326"/>
      <c r="BQ150" s="326"/>
      <c r="BR150" s="326"/>
      <c r="BS150" s="326"/>
      <c r="BT150" s="326"/>
      <c r="BU150" s="326"/>
      <c r="BV150" s="326"/>
      <c r="BW150" s="326"/>
      <c r="BX150" s="326"/>
      <c r="BY150" s="326"/>
      <c r="BZ150" s="326"/>
      <c r="CA150" s="322"/>
      <c r="CC150" s="322"/>
      <c r="CD150" s="322"/>
      <c r="CE150" s="322"/>
      <c r="CF150" s="327"/>
      <c r="CG150" s="327"/>
      <c r="CH150" s="327"/>
      <c r="CI150" s="328"/>
      <c r="CJ150" s="329"/>
    </row>
    <row r="151" spans="55:88">
      <c r="BC151" s="326"/>
      <c r="BD151" s="326"/>
      <c r="BE151" s="326"/>
      <c r="BF151" s="326"/>
      <c r="BG151" s="326"/>
      <c r="BH151" s="326"/>
      <c r="BI151" s="322"/>
      <c r="BJ151" s="326"/>
      <c r="BK151" s="326"/>
      <c r="BL151" s="326"/>
      <c r="BM151" s="326"/>
      <c r="BN151" s="326"/>
      <c r="BO151" s="326"/>
      <c r="BP151" s="326"/>
      <c r="BQ151" s="326"/>
      <c r="BR151" s="326"/>
      <c r="BS151" s="326"/>
      <c r="BT151" s="326"/>
      <c r="BU151" s="326"/>
      <c r="BV151" s="326"/>
      <c r="BW151" s="326"/>
      <c r="BX151" s="326"/>
      <c r="BY151" s="326"/>
      <c r="BZ151" s="326"/>
      <c r="CA151" s="322"/>
      <c r="CC151" s="322"/>
      <c r="CD151" s="322"/>
      <c r="CE151" s="322"/>
      <c r="CF151" s="327"/>
      <c r="CG151" s="327"/>
      <c r="CH151" s="327"/>
      <c r="CI151" s="328"/>
      <c r="CJ151" s="329"/>
    </row>
    <row r="152" spans="55:88">
      <c r="BC152" s="326"/>
      <c r="BD152" s="326"/>
      <c r="BE152" s="326"/>
      <c r="BF152" s="326"/>
      <c r="BG152" s="326"/>
      <c r="BH152" s="326"/>
      <c r="BI152" s="322"/>
      <c r="BJ152" s="326"/>
      <c r="BK152" s="326"/>
      <c r="BL152" s="326"/>
      <c r="BM152" s="326"/>
      <c r="BN152" s="326"/>
      <c r="BO152" s="326"/>
      <c r="BP152" s="326"/>
      <c r="BQ152" s="326"/>
      <c r="BR152" s="326"/>
      <c r="BS152" s="326"/>
      <c r="BT152" s="326"/>
      <c r="BU152" s="326"/>
      <c r="BV152" s="326"/>
      <c r="BW152" s="326"/>
      <c r="BX152" s="326"/>
      <c r="BY152" s="326"/>
      <c r="BZ152" s="326"/>
      <c r="CA152" s="322"/>
      <c r="CC152" s="322"/>
      <c r="CD152" s="322"/>
      <c r="CE152" s="322"/>
      <c r="CF152" s="327"/>
      <c r="CG152" s="327"/>
      <c r="CH152" s="327"/>
      <c r="CI152" s="328"/>
      <c r="CJ152" s="329"/>
    </row>
    <row r="153" spans="55:88">
      <c r="BC153" s="326"/>
      <c r="BD153" s="326"/>
      <c r="BE153" s="326"/>
      <c r="BF153" s="326"/>
      <c r="BG153" s="326"/>
      <c r="BH153" s="326"/>
      <c r="BI153" s="322"/>
      <c r="BJ153" s="326"/>
      <c r="BK153" s="326"/>
      <c r="BL153" s="326"/>
      <c r="BM153" s="326"/>
      <c r="BN153" s="326"/>
      <c r="BO153" s="326"/>
      <c r="BP153" s="326"/>
      <c r="BQ153" s="326"/>
      <c r="BR153" s="326"/>
      <c r="BS153" s="326"/>
      <c r="BT153" s="326"/>
      <c r="BU153" s="326"/>
      <c r="BV153" s="326"/>
      <c r="BW153" s="326"/>
      <c r="BX153" s="326"/>
      <c r="BY153" s="326"/>
      <c r="BZ153" s="326"/>
      <c r="CA153" s="322"/>
      <c r="CC153" s="322"/>
      <c r="CD153" s="322"/>
      <c r="CE153" s="322"/>
      <c r="CF153" s="327"/>
      <c r="CG153" s="327"/>
      <c r="CH153" s="327"/>
      <c r="CI153" s="328"/>
      <c r="CJ153" s="329"/>
    </row>
    <row r="154" spans="55:88">
      <c r="BC154" s="326"/>
      <c r="BD154" s="326"/>
      <c r="BE154" s="326"/>
      <c r="BF154" s="326"/>
      <c r="BG154" s="326"/>
      <c r="BH154" s="326"/>
      <c r="BI154" s="322"/>
      <c r="BJ154" s="326"/>
      <c r="BK154" s="326"/>
      <c r="BL154" s="326"/>
      <c r="BM154" s="326"/>
      <c r="BN154" s="326"/>
      <c r="BO154" s="326"/>
      <c r="BP154" s="326"/>
      <c r="BQ154" s="326"/>
      <c r="BR154" s="326"/>
      <c r="BS154" s="326"/>
      <c r="BT154" s="326"/>
      <c r="BU154" s="326"/>
      <c r="BV154" s="326"/>
      <c r="BW154" s="326"/>
      <c r="BX154" s="326"/>
      <c r="BY154" s="326"/>
      <c r="BZ154" s="326"/>
      <c r="CA154" s="322"/>
      <c r="CC154" s="322"/>
      <c r="CD154" s="322"/>
      <c r="CE154" s="322"/>
      <c r="CF154" s="327"/>
      <c r="CG154" s="327"/>
      <c r="CH154" s="327"/>
      <c r="CI154" s="328"/>
      <c r="CJ154" s="329"/>
    </row>
    <row r="155" spans="55:88">
      <c r="BC155" s="326"/>
      <c r="BD155" s="326"/>
      <c r="BE155" s="326"/>
      <c r="BF155" s="326"/>
      <c r="BG155" s="326"/>
      <c r="BH155" s="326"/>
      <c r="BI155" s="322"/>
      <c r="BJ155" s="326"/>
      <c r="BK155" s="326"/>
      <c r="BL155" s="326"/>
      <c r="BM155" s="326"/>
      <c r="BN155" s="326"/>
      <c r="BO155" s="326"/>
      <c r="BP155" s="326"/>
      <c r="BQ155" s="326"/>
      <c r="BR155" s="326"/>
      <c r="BS155" s="326"/>
      <c r="BT155" s="326"/>
      <c r="BU155" s="326"/>
      <c r="BV155" s="326"/>
      <c r="BW155" s="326"/>
      <c r="BX155" s="326"/>
      <c r="BY155" s="326"/>
      <c r="BZ155" s="326"/>
      <c r="CA155" s="322"/>
      <c r="CC155" s="322"/>
      <c r="CD155" s="322"/>
      <c r="CE155" s="322"/>
      <c r="CF155" s="327"/>
      <c r="CG155" s="327"/>
      <c r="CH155" s="327"/>
      <c r="CI155" s="328"/>
      <c r="CJ155" s="329"/>
    </row>
    <row r="156" spans="55:88">
      <c r="BC156" s="326"/>
      <c r="BD156" s="326"/>
      <c r="BE156" s="326"/>
      <c r="BF156" s="326"/>
      <c r="BG156" s="326"/>
      <c r="BH156" s="326"/>
      <c r="BI156" s="322"/>
      <c r="BJ156" s="326"/>
      <c r="BK156" s="326"/>
      <c r="BL156" s="326"/>
      <c r="BM156" s="326"/>
      <c r="BN156" s="326"/>
      <c r="BO156" s="326"/>
      <c r="BP156" s="326"/>
      <c r="BQ156" s="326"/>
      <c r="BR156" s="326"/>
      <c r="BS156" s="326"/>
      <c r="BT156" s="326"/>
      <c r="BU156" s="326"/>
      <c r="BV156" s="326"/>
      <c r="BW156" s="326"/>
      <c r="BX156" s="326"/>
      <c r="BY156" s="326"/>
      <c r="BZ156" s="326"/>
      <c r="CA156" s="322"/>
      <c r="CC156" s="322"/>
      <c r="CD156" s="322"/>
      <c r="CE156" s="322"/>
      <c r="CF156" s="327"/>
      <c r="CG156" s="327"/>
      <c r="CH156" s="327"/>
      <c r="CI156" s="328"/>
      <c r="CJ156" s="329"/>
    </row>
    <row r="157" spans="55:88">
      <c r="BC157" s="326"/>
      <c r="BD157" s="326"/>
      <c r="BE157" s="326"/>
      <c r="BF157" s="326"/>
      <c r="BG157" s="326"/>
      <c r="BH157" s="326"/>
      <c r="BI157" s="322"/>
      <c r="BJ157" s="326"/>
      <c r="BK157" s="326"/>
      <c r="BL157" s="326"/>
      <c r="BM157" s="326"/>
      <c r="BN157" s="326"/>
      <c r="BO157" s="326"/>
      <c r="BP157" s="326"/>
      <c r="BQ157" s="326"/>
      <c r="BR157" s="326"/>
      <c r="BS157" s="326"/>
      <c r="BT157" s="326"/>
      <c r="BU157" s="326"/>
      <c r="BV157" s="326"/>
      <c r="BW157" s="326"/>
      <c r="BX157" s="326"/>
      <c r="BY157" s="326"/>
      <c r="BZ157" s="326"/>
      <c r="CA157" s="322"/>
      <c r="CC157" s="322"/>
      <c r="CD157" s="322"/>
      <c r="CE157" s="322"/>
      <c r="CF157" s="327"/>
      <c r="CG157" s="327"/>
      <c r="CH157" s="327"/>
      <c r="CI157" s="328"/>
      <c r="CJ157" s="329"/>
    </row>
    <row r="158" spans="55:88">
      <c r="BC158" s="326"/>
      <c r="BD158" s="326"/>
      <c r="BE158" s="326"/>
      <c r="BF158" s="326"/>
      <c r="BG158" s="326"/>
      <c r="BH158" s="326"/>
      <c r="BI158" s="322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326"/>
      <c r="BW158" s="326"/>
      <c r="BX158" s="326"/>
      <c r="BY158" s="326"/>
      <c r="BZ158" s="326"/>
      <c r="CA158" s="322"/>
      <c r="CC158" s="322"/>
      <c r="CD158" s="322"/>
      <c r="CE158" s="322"/>
      <c r="CF158" s="327"/>
      <c r="CG158" s="327"/>
      <c r="CH158" s="327"/>
      <c r="CI158" s="328"/>
      <c r="CJ158" s="329"/>
    </row>
    <row r="159" spans="55:88">
      <c r="BC159" s="326"/>
      <c r="BD159" s="326"/>
      <c r="BE159" s="326"/>
      <c r="BF159" s="326"/>
      <c r="BG159" s="326"/>
      <c r="BH159" s="326"/>
      <c r="BI159" s="322"/>
      <c r="BJ159" s="326"/>
      <c r="BK159" s="326"/>
      <c r="BL159" s="326"/>
      <c r="BM159" s="326"/>
      <c r="BN159" s="326"/>
      <c r="BO159" s="326"/>
      <c r="BP159" s="326"/>
      <c r="BQ159" s="326"/>
      <c r="BR159" s="326"/>
      <c r="BS159" s="326"/>
      <c r="BT159" s="326"/>
      <c r="BU159" s="326"/>
      <c r="BV159" s="326"/>
      <c r="BW159" s="326"/>
      <c r="BX159" s="326"/>
      <c r="BY159" s="326"/>
      <c r="BZ159" s="326"/>
      <c r="CA159" s="322"/>
      <c r="CC159" s="322"/>
      <c r="CD159" s="322"/>
      <c r="CE159" s="322"/>
      <c r="CF159" s="327"/>
      <c r="CG159" s="327"/>
      <c r="CH159" s="327"/>
      <c r="CI159" s="328"/>
      <c r="CJ159" s="329"/>
    </row>
    <row r="160" spans="55:88">
      <c r="BC160" s="326"/>
      <c r="BD160" s="326"/>
      <c r="BE160" s="326"/>
      <c r="BF160" s="326"/>
      <c r="BG160" s="326"/>
      <c r="BH160" s="326"/>
      <c r="BI160" s="322"/>
      <c r="BJ160" s="326"/>
      <c r="BK160" s="326"/>
      <c r="BL160" s="326"/>
      <c r="BM160" s="326"/>
      <c r="BN160" s="326"/>
      <c r="BO160" s="326"/>
      <c r="BP160" s="326"/>
      <c r="BQ160" s="326"/>
      <c r="BR160" s="326"/>
      <c r="BS160" s="326"/>
      <c r="BT160" s="326"/>
      <c r="BU160" s="326"/>
      <c r="BV160" s="326"/>
      <c r="BW160" s="326"/>
      <c r="BX160" s="326"/>
      <c r="BY160" s="326"/>
      <c r="BZ160" s="326"/>
      <c r="CA160" s="322"/>
      <c r="CC160" s="322"/>
      <c r="CD160" s="322"/>
      <c r="CE160" s="322"/>
      <c r="CF160" s="327"/>
      <c r="CG160" s="327"/>
      <c r="CH160" s="327"/>
      <c r="CI160" s="328"/>
      <c r="CJ160" s="329"/>
    </row>
    <row r="161" spans="55:88">
      <c r="BC161" s="326"/>
      <c r="BD161" s="326"/>
      <c r="BE161" s="326"/>
      <c r="BF161" s="326"/>
      <c r="BG161" s="326"/>
      <c r="BH161" s="326"/>
      <c r="BI161" s="322"/>
      <c r="BJ161" s="326"/>
      <c r="BK161" s="326"/>
      <c r="BL161" s="326"/>
      <c r="BM161" s="326"/>
      <c r="BN161" s="326"/>
      <c r="BO161" s="326"/>
      <c r="BP161" s="326"/>
      <c r="BQ161" s="326"/>
      <c r="BR161" s="326"/>
      <c r="BS161" s="326"/>
      <c r="BT161" s="326"/>
      <c r="BU161" s="326"/>
      <c r="BV161" s="326"/>
      <c r="BW161" s="326"/>
      <c r="BX161" s="326"/>
      <c r="BY161" s="326"/>
      <c r="BZ161" s="326"/>
      <c r="CA161" s="322"/>
      <c r="CC161" s="322"/>
      <c r="CD161" s="322"/>
      <c r="CE161" s="322"/>
      <c r="CF161" s="327"/>
      <c r="CG161" s="327"/>
      <c r="CH161" s="327"/>
      <c r="CI161" s="328"/>
      <c r="CJ161" s="329"/>
    </row>
    <row r="162" spans="55:88">
      <c r="BC162" s="326"/>
      <c r="BD162" s="326"/>
      <c r="BE162" s="326"/>
      <c r="BF162" s="326"/>
      <c r="BG162" s="326"/>
      <c r="BH162" s="326"/>
      <c r="BI162" s="322"/>
      <c r="BJ162" s="326"/>
      <c r="BK162" s="326"/>
      <c r="BL162" s="326"/>
      <c r="BM162" s="326"/>
      <c r="BN162" s="326"/>
      <c r="BO162" s="326"/>
      <c r="BP162" s="326"/>
      <c r="BQ162" s="326"/>
      <c r="BR162" s="326"/>
      <c r="BS162" s="326"/>
      <c r="BT162" s="326"/>
      <c r="BU162" s="326"/>
      <c r="BV162" s="326"/>
      <c r="BW162" s="326"/>
      <c r="BX162" s="326"/>
      <c r="BY162" s="326"/>
      <c r="BZ162" s="326"/>
      <c r="CA162" s="322"/>
      <c r="CC162" s="322"/>
      <c r="CD162" s="322"/>
      <c r="CE162" s="322"/>
      <c r="CF162" s="327"/>
      <c r="CG162" s="327"/>
      <c r="CH162" s="327"/>
      <c r="CI162" s="328"/>
      <c r="CJ162" s="329"/>
    </row>
    <row r="163" spans="55:88">
      <c r="BC163" s="326"/>
      <c r="BD163" s="326"/>
      <c r="BE163" s="326"/>
      <c r="BF163" s="326"/>
      <c r="BG163" s="326"/>
      <c r="BH163" s="326"/>
      <c r="BI163" s="322"/>
      <c r="BJ163" s="326"/>
      <c r="BK163" s="326"/>
      <c r="BL163" s="326"/>
      <c r="BM163" s="326"/>
      <c r="BN163" s="326"/>
      <c r="BO163" s="326"/>
      <c r="BP163" s="326"/>
      <c r="BQ163" s="326"/>
      <c r="BR163" s="326"/>
      <c r="BS163" s="326"/>
      <c r="BT163" s="326"/>
      <c r="BU163" s="326"/>
      <c r="BV163" s="326"/>
      <c r="BW163" s="326"/>
      <c r="BX163" s="326"/>
      <c r="BY163" s="326"/>
      <c r="BZ163" s="326"/>
      <c r="CA163" s="322"/>
      <c r="CC163" s="322"/>
      <c r="CD163" s="322"/>
      <c r="CE163" s="322"/>
      <c r="CF163" s="327"/>
      <c r="CG163" s="327"/>
      <c r="CH163" s="327"/>
      <c r="CI163" s="328"/>
      <c r="CJ163" s="329"/>
    </row>
    <row r="164" spans="55:88">
      <c r="BC164" s="326"/>
      <c r="BD164" s="326"/>
      <c r="BE164" s="326"/>
      <c r="BF164" s="326"/>
      <c r="BG164" s="326"/>
      <c r="BH164" s="326"/>
      <c r="BI164" s="322"/>
      <c r="BJ164" s="326"/>
      <c r="BK164" s="326"/>
      <c r="BL164" s="326"/>
      <c r="BM164" s="326"/>
      <c r="BN164" s="326"/>
      <c r="BO164" s="326"/>
      <c r="BP164" s="326"/>
      <c r="BQ164" s="326"/>
      <c r="BR164" s="326"/>
      <c r="BS164" s="326"/>
      <c r="BT164" s="326"/>
      <c r="BU164" s="326"/>
      <c r="BV164" s="326"/>
      <c r="BW164" s="326"/>
      <c r="BX164" s="326"/>
      <c r="BY164" s="326"/>
      <c r="BZ164" s="326"/>
      <c r="CA164" s="322"/>
      <c r="CC164" s="322"/>
      <c r="CD164" s="322"/>
      <c r="CE164" s="322"/>
      <c r="CF164" s="327"/>
      <c r="CG164" s="327"/>
      <c r="CH164" s="327"/>
      <c r="CI164" s="328"/>
      <c r="CJ164" s="329"/>
    </row>
    <row r="165" spans="55:88">
      <c r="BC165" s="326"/>
      <c r="BD165" s="326"/>
      <c r="BE165" s="326"/>
      <c r="BF165" s="326"/>
      <c r="BG165" s="326"/>
      <c r="BH165" s="326"/>
      <c r="BI165" s="322"/>
      <c r="BJ165" s="326"/>
      <c r="BK165" s="326"/>
      <c r="BL165" s="326"/>
      <c r="BM165" s="326"/>
      <c r="BN165" s="326"/>
      <c r="BO165" s="326"/>
      <c r="BP165" s="326"/>
      <c r="BQ165" s="326"/>
      <c r="BR165" s="326"/>
      <c r="BS165" s="326"/>
      <c r="BT165" s="326"/>
      <c r="BU165" s="326"/>
      <c r="BV165" s="326"/>
      <c r="BW165" s="326"/>
      <c r="BX165" s="326"/>
      <c r="BY165" s="326"/>
      <c r="BZ165" s="326"/>
      <c r="CA165" s="322"/>
      <c r="CC165" s="322"/>
      <c r="CD165" s="322"/>
      <c r="CE165" s="322"/>
      <c r="CF165" s="327"/>
      <c r="CG165" s="327"/>
      <c r="CH165" s="327"/>
      <c r="CI165" s="328"/>
      <c r="CJ165" s="329"/>
    </row>
    <row r="166" spans="55:88">
      <c r="BC166" s="326"/>
      <c r="BD166" s="326"/>
      <c r="BE166" s="326"/>
      <c r="BF166" s="326"/>
      <c r="BG166" s="326"/>
      <c r="BH166" s="326"/>
      <c r="BI166" s="322"/>
      <c r="BJ166" s="326"/>
      <c r="BK166" s="326"/>
      <c r="BL166" s="326"/>
      <c r="BM166" s="326"/>
      <c r="BN166" s="326"/>
      <c r="BO166" s="326"/>
      <c r="BP166" s="326"/>
      <c r="BQ166" s="326"/>
      <c r="BR166" s="326"/>
      <c r="BS166" s="326"/>
      <c r="BT166" s="326"/>
      <c r="BU166" s="326"/>
      <c r="BV166" s="326"/>
      <c r="BW166" s="326"/>
      <c r="BX166" s="326"/>
      <c r="BY166" s="326"/>
      <c r="BZ166" s="326"/>
      <c r="CA166" s="322"/>
      <c r="CC166" s="322"/>
      <c r="CD166" s="322"/>
      <c r="CE166" s="322"/>
      <c r="CF166" s="327"/>
      <c r="CG166" s="327"/>
      <c r="CH166" s="327"/>
      <c r="CI166" s="328"/>
      <c r="CJ166" s="329"/>
    </row>
    <row r="167" spans="55:88">
      <c r="BC167" s="326"/>
      <c r="BD167" s="326"/>
      <c r="BE167" s="326"/>
      <c r="BF167" s="326"/>
      <c r="BG167" s="326"/>
      <c r="BH167" s="326"/>
      <c r="BI167" s="322"/>
      <c r="BJ167" s="326"/>
      <c r="BK167" s="326"/>
      <c r="BL167" s="326"/>
      <c r="BM167" s="326"/>
      <c r="BN167" s="326"/>
      <c r="BO167" s="326"/>
      <c r="BP167" s="326"/>
      <c r="BQ167" s="326"/>
      <c r="BR167" s="326"/>
      <c r="BS167" s="326"/>
      <c r="BT167" s="326"/>
      <c r="BU167" s="326"/>
      <c r="BV167" s="326"/>
      <c r="BW167" s="326"/>
      <c r="BX167" s="326"/>
      <c r="BY167" s="326"/>
      <c r="BZ167" s="326"/>
      <c r="CA167" s="322"/>
      <c r="CC167" s="322"/>
      <c r="CD167" s="322"/>
      <c r="CE167" s="322"/>
      <c r="CF167" s="327"/>
      <c r="CG167" s="327"/>
      <c r="CH167" s="327"/>
      <c r="CI167" s="328"/>
      <c r="CJ167" s="329"/>
    </row>
    <row r="168" spans="55:88">
      <c r="BC168" s="326"/>
      <c r="BD168" s="326"/>
      <c r="BE168" s="326"/>
      <c r="BF168" s="326"/>
      <c r="BG168" s="326"/>
      <c r="BH168" s="326"/>
      <c r="BI168" s="322"/>
      <c r="BJ168" s="326"/>
      <c r="BK168" s="326"/>
      <c r="BL168" s="326"/>
      <c r="BM168" s="326"/>
      <c r="BN168" s="326"/>
      <c r="BO168" s="326"/>
      <c r="BP168" s="326"/>
      <c r="BQ168" s="326"/>
      <c r="BR168" s="326"/>
      <c r="BS168" s="326"/>
      <c r="BT168" s="326"/>
      <c r="BU168" s="326"/>
      <c r="BV168" s="326"/>
      <c r="BW168" s="326"/>
      <c r="BX168" s="326"/>
      <c r="BY168" s="326"/>
      <c r="BZ168" s="326"/>
      <c r="CA168" s="322"/>
      <c r="CC168" s="322"/>
      <c r="CD168" s="322"/>
      <c r="CE168" s="322"/>
      <c r="CF168" s="327"/>
      <c r="CG168" s="327"/>
      <c r="CH168" s="327"/>
      <c r="CI168" s="328"/>
      <c r="CJ168" s="329"/>
    </row>
    <row r="169" spans="55:88">
      <c r="BC169" s="326"/>
      <c r="BD169" s="326"/>
      <c r="BE169" s="326"/>
      <c r="BF169" s="326"/>
      <c r="BG169" s="326"/>
      <c r="BH169" s="326"/>
      <c r="BI169" s="322"/>
      <c r="BJ169" s="326"/>
      <c r="BK169" s="326"/>
      <c r="BL169" s="326"/>
      <c r="BM169" s="326"/>
      <c r="BN169" s="326"/>
      <c r="BO169" s="326"/>
      <c r="BP169" s="326"/>
      <c r="BQ169" s="326"/>
      <c r="BR169" s="326"/>
      <c r="BS169" s="326"/>
      <c r="BT169" s="326"/>
      <c r="BU169" s="326"/>
      <c r="BV169" s="326"/>
      <c r="BW169" s="326"/>
      <c r="BX169" s="326"/>
      <c r="BY169" s="326"/>
      <c r="BZ169" s="326"/>
      <c r="CA169" s="322"/>
      <c r="CC169" s="322"/>
      <c r="CD169" s="322"/>
      <c r="CE169" s="322"/>
      <c r="CF169" s="327"/>
      <c r="CG169" s="327"/>
      <c r="CH169" s="327"/>
      <c r="CI169" s="328"/>
      <c r="CJ169" s="329"/>
    </row>
    <row r="170" spans="55:88">
      <c r="BC170" s="326"/>
      <c r="BD170" s="326"/>
      <c r="BE170" s="326"/>
      <c r="BF170" s="326"/>
      <c r="BG170" s="326"/>
      <c r="BH170" s="326"/>
      <c r="BI170" s="322"/>
      <c r="BJ170" s="326"/>
      <c r="BK170" s="326"/>
      <c r="BL170" s="326"/>
      <c r="BM170" s="326"/>
      <c r="BN170" s="326"/>
      <c r="BO170" s="326"/>
      <c r="BP170" s="326"/>
      <c r="BQ170" s="326"/>
      <c r="BR170" s="326"/>
      <c r="BS170" s="326"/>
      <c r="BT170" s="326"/>
      <c r="BU170" s="326"/>
      <c r="BV170" s="326"/>
      <c r="BW170" s="326"/>
      <c r="BX170" s="326"/>
      <c r="BY170" s="326"/>
      <c r="BZ170" s="326"/>
      <c r="CA170" s="322"/>
      <c r="CC170" s="322"/>
      <c r="CD170" s="322"/>
      <c r="CE170" s="322"/>
      <c r="CF170" s="327"/>
      <c r="CG170" s="327"/>
      <c r="CH170" s="327"/>
      <c r="CI170" s="328"/>
      <c r="CJ170" s="329"/>
    </row>
    <row r="171" spans="55:88">
      <c r="BC171" s="326"/>
      <c r="BD171" s="326"/>
      <c r="BE171" s="326"/>
      <c r="BF171" s="326"/>
      <c r="BG171" s="326"/>
      <c r="BH171" s="326"/>
      <c r="BI171" s="322"/>
      <c r="BJ171" s="326"/>
      <c r="BK171" s="326"/>
      <c r="BL171" s="326"/>
      <c r="BM171" s="326"/>
      <c r="BN171" s="326"/>
      <c r="BO171" s="326"/>
      <c r="BP171" s="326"/>
      <c r="BQ171" s="326"/>
      <c r="BR171" s="326"/>
      <c r="BS171" s="326"/>
      <c r="BT171" s="326"/>
      <c r="BU171" s="326"/>
      <c r="BV171" s="326"/>
      <c r="BW171" s="326"/>
      <c r="BX171" s="326"/>
      <c r="BY171" s="326"/>
      <c r="BZ171" s="326"/>
      <c r="CA171" s="322"/>
      <c r="CC171" s="322"/>
      <c r="CD171" s="322"/>
      <c r="CE171" s="322"/>
      <c r="CF171" s="327"/>
      <c r="CG171" s="327"/>
      <c r="CH171" s="327"/>
      <c r="CI171" s="328"/>
      <c r="CJ171" s="329"/>
    </row>
    <row r="172" spans="55:88">
      <c r="BC172" s="326"/>
      <c r="BD172" s="326"/>
      <c r="BE172" s="326"/>
      <c r="BF172" s="326"/>
      <c r="BG172" s="326"/>
      <c r="BH172" s="326"/>
      <c r="BI172" s="322"/>
      <c r="BJ172" s="326"/>
      <c r="BK172" s="326"/>
      <c r="BL172" s="326"/>
      <c r="BM172" s="326"/>
      <c r="BN172" s="326"/>
      <c r="BO172" s="326"/>
      <c r="BP172" s="326"/>
      <c r="BQ172" s="326"/>
      <c r="BR172" s="326"/>
      <c r="BS172" s="326"/>
      <c r="BT172" s="326"/>
      <c r="BU172" s="326"/>
      <c r="BV172" s="326"/>
      <c r="BW172" s="326"/>
      <c r="BX172" s="326"/>
      <c r="BY172" s="326"/>
      <c r="BZ172" s="326"/>
      <c r="CA172" s="322"/>
      <c r="CC172" s="322"/>
      <c r="CD172" s="322"/>
      <c r="CE172" s="322"/>
      <c r="CF172" s="327"/>
      <c r="CG172" s="327"/>
      <c r="CH172" s="327"/>
      <c r="CI172" s="328"/>
      <c r="CJ172" s="329"/>
    </row>
    <row r="173" spans="55:88">
      <c r="BC173" s="326"/>
      <c r="BD173" s="326"/>
      <c r="BE173" s="326"/>
      <c r="BF173" s="326"/>
      <c r="BG173" s="326"/>
      <c r="BH173" s="326"/>
      <c r="BI173" s="322"/>
      <c r="BJ173" s="326"/>
      <c r="BK173" s="326"/>
      <c r="BL173" s="326"/>
      <c r="BM173" s="326"/>
      <c r="BN173" s="326"/>
      <c r="BO173" s="326"/>
      <c r="BP173" s="326"/>
      <c r="BQ173" s="326"/>
      <c r="BR173" s="326"/>
      <c r="BS173" s="326"/>
      <c r="BT173" s="326"/>
      <c r="BU173" s="326"/>
      <c r="BV173" s="326"/>
      <c r="BW173" s="326"/>
      <c r="BX173" s="326"/>
      <c r="BY173" s="326"/>
      <c r="BZ173" s="326"/>
      <c r="CA173" s="322"/>
      <c r="CC173" s="322"/>
      <c r="CD173" s="322"/>
      <c r="CE173" s="322"/>
      <c r="CF173" s="327"/>
      <c r="CG173" s="327"/>
      <c r="CH173" s="327"/>
      <c r="CI173" s="328"/>
      <c r="CJ173" s="329"/>
    </row>
    <row r="174" spans="55:88">
      <c r="BC174" s="326"/>
      <c r="BD174" s="326"/>
      <c r="BE174" s="326"/>
      <c r="BF174" s="326"/>
      <c r="BG174" s="326"/>
      <c r="BH174" s="326"/>
      <c r="BI174" s="322"/>
      <c r="BJ174" s="326"/>
      <c r="BK174" s="326"/>
      <c r="BL174" s="326"/>
      <c r="BM174" s="326"/>
      <c r="BN174" s="326"/>
      <c r="BO174" s="326"/>
      <c r="BP174" s="326"/>
      <c r="BQ174" s="326"/>
      <c r="BR174" s="326"/>
      <c r="BS174" s="326"/>
      <c r="BT174" s="326"/>
      <c r="BU174" s="326"/>
      <c r="BV174" s="326"/>
      <c r="BW174" s="326"/>
      <c r="BX174" s="326"/>
      <c r="BY174" s="326"/>
      <c r="BZ174" s="326"/>
      <c r="CA174" s="322"/>
      <c r="CC174" s="322"/>
      <c r="CD174" s="322"/>
      <c r="CE174" s="322"/>
      <c r="CF174" s="327"/>
      <c r="CG174" s="327"/>
      <c r="CH174" s="327"/>
      <c r="CI174" s="328"/>
      <c r="CJ174" s="329"/>
    </row>
    <row r="175" spans="55:88">
      <c r="BC175" s="326"/>
      <c r="BD175" s="326"/>
      <c r="BE175" s="326"/>
      <c r="BF175" s="326"/>
      <c r="BG175" s="326"/>
      <c r="BH175" s="326"/>
      <c r="BI175" s="322"/>
      <c r="BJ175" s="326"/>
      <c r="BK175" s="326"/>
      <c r="BL175" s="326"/>
      <c r="BM175" s="326"/>
      <c r="BN175" s="326"/>
      <c r="BO175" s="326"/>
      <c r="BP175" s="326"/>
      <c r="BQ175" s="326"/>
      <c r="BR175" s="326"/>
      <c r="BS175" s="326"/>
      <c r="BT175" s="326"/>
      <c r="BU175" s="326"/>
      <c r="BV175" s="326"/>
      <c r="BW175" s="326"/>
      <c r="BX175" s="326"/>
      <c r="BY175" s="326"/>
      <c r="BZ175" s="326"/>
      <c r="CA175" s="322"/>
      <c r="CC175" s="322"/>
      <c r="CD175" s="322"/>
      <c r="CE175" s="322"/>
      <c r="CF175" s="327"/>
      <c r="CG175" s="327"/>
      <c r="CH175" s="327"/>
      <c r="CI175" s="328"/>
      <c r="CJ175" s="329"/>
    </row>
    <row r="176" spans="55:88">
      <c r="BC176" s="326"/>
      <c r="BD176" s="326"/>
      <c r="BE176" s="326"/>
      <c r="BF176" s="326"/>
      <c r="BG176" s="326"/>
      <c r="BH176" s="326"/>
      <c r="BI176" s="322"/>
      <c r="BJ176" s="326"/>
      <c r="BK176" s="326"/>
      <c r="BL176" s="326"/>
      <c r="BM176" s="326"/>
      <c r="BN176" s="326"/>
      <c r="BO176" s="326"/>
      <c r="BP176" s="326"/>
      <c r="BQ176" s="326"/>
      <c r="BR176" s="326"/>
      <c r="BS176" s="326"/>
      <c r="BT176" s="326"/>
      <c r="BU176" s="326"/>
      <c r="BV176" s="326"/>
      <c r="BW176" s="326"/>
      <c r="BX176" s="326"/>
      <c r="BY176" s="326"/>
      <c r="BZ176" s="326"/>
      <c r="CA176" s="322"/>
      <c r="CC176" s="322"/>
      <c r="CD176" s="322"/>
      <c r="CE176" s="322"/>
      <c r="CF176" s="327"/>
      <c r="CG176" s="327"/>
      <c r="CH176" s="327"/>
      <c r="CI176" s="328"/>
      <c r="CJ176" s="329"/>
    </row>
    <row r="177" spans="55:88">
      <c r="BC177" s="326"/>
      <c r="BD177" s="326"/>
      <c r="BE177" s="326"/>
      <c r="BF177" s="326"/>
      <c r="BG177" s="326"/>
      <c r="BH177" s="326"/>
      <c r="BI177" s="322"/>
      <c r="BJ177" s="326"/>
      <c r="BK177" s="326"/>
      <c r="BL177" s="326"/>
      <c r="BM177" s="326"/>
      <c r="BN177" s="326"/>
      <c r="BO177" s="326"/>
      <c r="BP177" s="326"/>
      <c r="BQ177" s="326"/>
      <c r="BR177" s="326"/>
      <c r="BS177" s="326"/>
      <c r="BT177" s="326"/>
      <c r="BU177" s="326"/>
      <c r="BV177" s="326"/>
      <c r="BW177" s="326"/>
      <c r="BX177" s="326"/>
      <c r="BY177" s="326"/>
      <c r="BZ177" s="326"/>
      <c r="CA177" s="322"/>
      <c r="CC177" s="322"/>
      <c r="CD177" s="322"/>
      <c r="CE177" s="322"/>
      <c r="CF177" s="327"/>
      <c r="CG177" s="327"/>
      <c r="CH177" s="327"/>
      <c r="CI177" s="328"/>
      <c r="CJ177" s="329"/>
    </row>
    <row r="178" spans="55:88">
      <c r="BC178" s="326"/>
      <c r="BD178" s="326"/>
      <c r="BE178" s="326"/>
      <c r="BF178" s="326"/>
      <c r="BG178" s="326"/>
      <c r="BH178" s="326"/>
      <c r="BI178" s="322"/>
      <c r="BJ178" s="326"/>
      <c r="BK178" s="326"/>
      <c r="BL178" s="326"/>
      <c r="BM178" s="326"/>
      <c r="BN178" s="326"/>
      <c r="BO178" s="326"/>
      <c r="BP178" s="326"/>
      <c r="BQ178" s="326"/>
      <c r="BR178" s="326"/>
      <c r="BS178" s="326"/>
      <c r="BT178" s="326"/>
      <c r="BU178" s="326"/>
      <c r="BV178" s="326"/>
      <c r="BW178" s="326"/>
      <c r="BX178" s="326"/>
      <c r="BY178" s="326"/>
      <c r="BZ178" s="326"/>
      <c r="CA178" s="322"/>
      <c r="CC178" s="322"/>
      <c r="CD178" s="322"/>
      <c r="CE178" s="322"/>
      <c r="CF178" s="327"/>
      <c r="CG178" s="327"/>
      <c r="CH178" s="327"/>
      <c r="CI178" s="328"/>
      <c r="CJ178" s="329"/>
    </row>
    <row r="179" spans="55:88">
      <c r="BC179" s="326"/>
      <c r="BD179" s="326"/>
      <c r="BE179" s="326"/>
      <c r="BF179" s="326"/>
      <c r="BG179" s="326"/>
      <c r="BH179" s="326"/>
      <c r="BI179" s="322"/>
      <c r="BJ179" s="326"/>
      <c r="BK179" s="326"/>
      <c r="BL179" s="326"/>
      <c r="BM179" s="326"/>
      <c r="BN179" s="326"/>
      <c r="BO179" s="326"/>
      <c r="BP179" s="326"/>
      <c r="BQ179" s="326"/>
      <c r="BR179" s="326"/>
      <c r="BS179" s="326"/>
      <c r="BT179" s="326"/>
      <c r="BU179" s="326"/>
      <c r="BV179" s="326"/>
      <c r="BW179" s="326"/>
      <c r="BX179" s="326"/>
      <c r="BY179" s="326"/>
      <c r="BZ179" s="326"/>
      <c r="CA179" s="322"/>
      <c r="CC179" s="322"/>
      <c r="CD179" s="322"/>
      <c r="CE179" s="322"/>
      <c r="CF179" s="327"/>
      <c r="CG179" s="327"/>
      <c r="CH179" s="327"/>
      <c r="CI179" s="328"/>
      <c r="CJ179" s="329"/>
    </row>
    <row r="180" spans="55:88">
      <c r="BC180" s="326"/>
      <c r="BD180" s="326"/>
      <c r="BE180" s="326"/>
      <c r="BF180" s="326"/>
      <c r="BG180" s="326"/>
      <c r="BH180" s="326"/>
      <c r="BI180" s="322"/>
      <c r="BJ180" s="326"/>
      <c r="BK180" s="326"/>
      <c r="BL180" s="326"/>
      <c r="BM180" s="326"/>
      <c r="BN180" s="326"/>
      <c r="BO180" s="326"/>
      <c r="BP180" s="326"/>
      <c r="BQ180" s="326"/>
      <c r="BR180" s="326"/>
      <c r="BS180" s="326"/>
      <c r="BT180" s="326"/>
      <c r="BU180" s="326"/>
      <c r="BV180" s="326"/>
      <c r="BW180" s="326"/>
      <c r="BX180" s="326"/>
      <c r="BY180" s="326"/>
      <c r="BZ180" s="326"/>
      <c r="CA180" s="322"/>
      <c r="CC180" s="322"/>
      <c r="CD180" s="322"/>
      <c r="CE180" s="322"/>
      <c r="CF180" s="327"/>
      <c r="CG180" s="327"/>
      <c r="CH180" s="327"/>
      <c r="CI180" s="328"/>
      <c r="CJ180" s="329"/>
    </row>
    <row r="181" spans="55:88">
      <c r="BC181" s="326"/>
      <c r="BD181" s="326"/>
      <c r="BE181" s="326"/>
      <c r="BF181" s="326"/>
      <c r="BG181" s="326"/>
      <c r="BH181" s="326"/>
      <c r="BI181" s="322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6"/>
      <c r="BW181" s="326"/>
      <c r="BX181" s="326"/>
      <c r="BY181" s="326"/>
      <c r="BZ181" s="326"/>
      <c r="CA181" s="322"/>
      <c r="CC181" s="322"/>
      <c r="CD181" s="322"/>
      <c r="CE181" s="322"/>
      <c r="CF181" s="327"/>
      <c r="CG181" s="327"/>
      <c r="CH181" s="327"/>
      <c r="CI181" s="328"/>
      <c r="CJ181" s="329"/>
    </row>
    <row r="182" spans="55:88">
      <c r="BC182" s="326"/>
      <c r="BD182" s="326"/>
      <c r="BE182" s="326"/>
      <c r="BF182" s="326"/>
      <c r="BG182" s="326"/>
      <c r="BH182" s="326"/>
      <c r="BI182" s="322"/>
      <c r="BJ182" s="326"/>
      <c r="BK182" s="326"/>
      <c r="BL182" s="326"/>
      <c r="BM182" s="326"/>
      <c r="BN182" s="326"/>
      <c r="BO182" s="326"/>
      <c r="BP182" s="326"/>
      <c r="BQ182" s="326"/>
      <c r="BR182" s="326"/>
      <c r="BS182" s="326"/>
      <c r="BT182" s="326"/>
      <c r="BU182" s="326"/>
      <c r="BV182" s="326"/>
      <c r="BW182" s="326"/>
      <c r="BX182" s="326"/>
      <c r="BY182" s="326"/>
      <c r="BZ182" s="326"/>
      <c r="CA182" s="322"/>
      <c r="CC182" s="322"/>
      <c r="CD182" s="322"/>
      <c r="CE182" s="322"/>
      <c r="CF182" s="327"/>
      <c r="CG182" s="327"/>
      <c r="CH182" s="327"/>
      <c r="CI182" s="328"/>
      <c r="CJ182" s="329"/>
    </row>
    <row r="183" spans="55:88">
      <c r="BC183" s="326"/>
      <c r="BD183" s="326"/>
      <c r="BE183" s="326"/>
      <c r="BF183" s="326"/>
      <c r="BG183" s="326"/>
      <c r="BH183" s="326"/>
      <c r="BI183" s="322"/>
      <c r="BJ183" s="326"/>
      <c r="BK183" s="326"/>
      <c r="BL183" s="326"/>
      <c r="BM183" s="326"/>
      <c r="BN183" s="326"/>
      <c r="BO183" s="326"/>
      <c r="BP183" s="326"/>
      <c r="BQ183" s="326"/>
      <c r="BR183" s="326"/>
      <c r="BS183" s="326"/>
      <c r="BT183" s="326"/>
      <c r="BU183" s="326"/>
      <c r="BV183" s="326"/>
      <c r="BW183" s="326"/>
      <c r="BX183" s="326"/>
      <c r="BY183" s="326"/>
      <c r="BZ183" s="326"/>
      <c r="CA183" s="322"/>
      <c r="CC183" s="322"/>
      <c r="CD183" s="322"/>
      <c r="CE183" s="322"/>
      <c r="CF183" s="327"/>
      <c r="CG183" s="327"/>
      <c r="CH183" s="327"/>
      <c r="CI183" s="328"/>
      <c r="CJ183" s="329"/>
    </row>
    <row r="184" spans="55:88">
      <c r="BC184" s="326"/>
      <c r="BD184" s="326"/>
      <c r="BE184" s="326"/>
      <c r="BF184" s="326"/>
      <c r="BG184" s="326"/>
      <c r="BH184" s="326"/>
      <c r="BI184" s="322"/>
      <c r="BJ184" s="326"/>
      <c r="BK184" s="326"/>
      <c r="BL184" s="326"/>
      <c r="BM184" s="326"/>
      <c r="BN184" s="326"/>
      <c r="BO184" s="326"/>
      <c r="BP184" s="326"/>
      <c r="BQ184" s="326"/>
      <c r="BR184" s="326"/>
      <c r="BS184" s="326"/>
      <c r="BT184" s="326"/>
      <c r="BU184" s="326"/>
      <c r="BV184" s="326"/>
      <c r="BW184" s="326"/>
      <c r="BX184" s="326"/>
      <c r="BY184" s="326"/>
      <c r="BZ184" s="326"/>
      <c r="CA184" s="322"/>
      <c r="CC184" s="322"/>
      <c r="CD184" s="322"/>
      <c r="CE184" s="322"/>
      <c r="CF184" s="327"/>
      <c r="CG184" s="327"/>
      <c r="CH184" s="327"/>
      <c r="CI184" s="328"/>
      <c r="CJ184" s="329"/>
    </row>
    <row r="185" spans="55:88">
      <c r="BC185" s="326"/>
      <c r="BD185" s="326"/>
      <c r="BE185" s="326"/>
      <c r="BF185" s="326"/>
      <c r="BG185" s="326"/>
      <c r="BH185" s="326"/>
      <c r="BI185" s="322"/>
      <c r="BJ185" s="326"/>
      <c r="BK185" s="326"/>
      <c r="BL185" s="326"/>
      <c r="BM185" s="326"/>
      <c r="BN185" s="326"/>
      <c r="BO185" s="326"/>
      <c r="BP185" s="326"/>
      <c r="BQ185" s="326"/>
      <c r="BR185" s="326"/>
      <c r="BS185" s="326"/>
      <c r="BT185" s="326"/>
      <c r="BU185" s="326"/>
      <c r="BV185" s="326"/>
      <c r="BW185" s="326"/>
      <c r="BX185" s="326"/>
      <c r="BY185" s="326"/>
      <c r="BZ185" s="326"/>
      <c r="CA185" s="322"/>
      <c r="CC185" s="322"/>
      <c r="CD185" s="322"/>
      <c r="CE185" s="322"/>
      <c r="CF185" s="327"/>
      <c r="CG185" s="327"/>
      <c r="CH185" s="327"/>
      <c r="CI185" s="328"/>
      <c r="CJ185" s="329"/>
    </row>
    <row r="186" spans="55:88">
      <c r="BC186" s="326"/>
      <c r="BD186" s="326"/>
      <c r="BE186" s="326"/>
      <c r="BF186" s="326"/>
      <c r="BG186" s="326"/>
      <c r="BH186" s="326"/>
      <c r="BI186" s="322"/>
      <c r="BJ186" s="326"/>
      <c r="BK186" s="326"/>
      <c r="BL186" s="326"/>
      <c r="BM186" s="326"/>
      <c r="BN186" s="326"/>
      <c r="BO186" s="326"/>
      <c r="BP186" s="326"/>
      <c r="BQ186" s="326"/>
      <c r="BR186" s="326"/>
      <c r="BS186" s="326"/>
      <c r="BT186" s="326"/>
      <c r="BU186" s="326"/>
      <c r="BV186" s="326"/>
      <c r="BW186" s="326"/>
      <c r="BX186" s="326"/>
      <c r="BY186" s="326"/>
      <c r="BZ186" s="326"/>
      <c r="CA186" s="322"/>
      <c r="CC186" s="322"/>
      <c r="CD186" s="322"/>
      <c r="CE186" s="322"/>
      <c r="CF186" s="327"/>
      <c r="CG186" s="327"/>
      <c r="CH186" s="327"/>
      <c r="CI186" s="328"/>
      <c r="CJ186" s="329"/>
    </row>
    <row r="187" spans="55:88">
      <c r="BC187" s="326"/>
      <c r="BD187" s="326"/>
      <c r="BE187" s="326"/>
      <c r="BF187" s="326"/>
      <c r="BG187" s="326"/>
      <c r="BH187" s="326"/>
      <c r="BI187" s="322"/>
      <c r="BJ187" s="326"/>
      <c r="BK187" s="326"/>
      <c r="BL187" s="326"/>
      <c r="BM187" s="326"/>
      <c r="BN187" s="326"/>
      <c r="BO187" s="326"/>
      <c r="BP187" s="326"/>
      <c r="BQ187" s="326"/>
      <c r="BR187" s="326"/>
      <c r="BS187" s="326"/>
      <c r="BT187" s="326"/>
      <c r="BU187" s="326"/>
      <c r="BV187" s="326"/>
      <c r="BW187" s="326"/>
      <c r="BX187" s="326"/>
      <c r="BY187" s="326"/>
      <c r="BZ187" s="326"/>
      <c r="CA187" s="322"/>
      <c r="CC187" s="322"/>
      <c r="CD187" s="322"/>
      <c r="CE187" s="322"/>
      <c r="CF187" s="327"/>
      <c r="CG187" s="327"/>
      <c r="CH187" s="327"/>
      <c r="CI187" s="328"/>
      <c r="CJ187" s="329"/>
    </row>
    <row r="188" spans="55:88">
      <c r="BC188" s="326"/>
      <c r="BD188" s="326"/>
      <c r="BE188" s="326"/>
      <c r="BF188" s="326"/>
      <c r="BG188" s="326"/>
      <c r="BH188" s="326"/>
      <c r="BI188" s="322"/>
      <c r="BJ188" s="326"/>
      <c r="BK188" s="326"/>
      <c r="BL188" s="326"/>
      <c r="BM188" s="326"/>
      <c r="BN188" s="326"/>
      <c r="BO188" s="326"/>
      <c r="BP188" s="326"/>
      <c r="BQ188" s="326"/>
      <c r="BR188" s="326"/>
      <c r="BS188" s="326"/>
      <c r="BT188" s="326"/>
      <c r="BU188" s="326"/>
      <c r="BV188" s="326"/>
      <c r="BW188" s="326"/>
      <c r="BX188" s="326"/>
      <c r="BY188" s="326"/>
      <c r="BZ188" s="326"/>
      <c r="CA188" s="322"/>
      <c r="CC188" s="322"/>
      <c r="CD188" s="322"/>
      <c r="CE188" s="322"/>
      <c r="CF188" s="327"/>
      <c r="CG188" s="327"/>
      <c r="CH188" s="327"/>
      <c r="CI188" s="328"/>
      <c r="CJ188" s="329"/>
    </row>
    <row r="189" spans="55:88">
      <c r="BC189" s="326"/>
      <c r="BD189" s="326"/>
      <c r="BE189" s="326"/>
      <c r="BF189" s="326"/>
      <c r="BG189" s="326"/>
      <c r="BH189" s="326"/>
      <c r="BI189" s="322"/>
      <c r="BJ189" s="326"/>
      <c r="BK189" s="326"/>
      <c r="BL189" s="326"/>
      <c r="BM189" s="326"/>
      <c r="BN189" s="326"/>
      <c r="BO189" s="326"/>
      <c r="BP189" s="326"/>
      <c r="BQ189" s="326"/>
      <c r="BR189" s="326"/>
      <c r="BS189" s="326"/>
      <c r="BT189" s="326"/>
      <c r="BU189" s="326"/>
      <c r="BV189" s="326"/>
      <c r="BW189" s="326"/>
      <c r="BX189" s="326"/>
      <c r="BY189" s="326"/>
      <c r="BZ189" s="326"/>
      <c r="CA189" s="322"/>
      <c r="CC189" s="322"/>
      <c r="CD189" s="322"/>
      <c r="CE189" s="322"/>
      <c r="CF189" s="327"/>
      <c r="CG189" s="327"/>
      <c r="CH189" s="327"/>
      <c r="CI189" s="328"/>
      <c r="CJ189" s="329"/>
    </row>
    <row r="190" spans="55:88">
      <c r="BC190" s="326"/>
      <c r="BD190" s="326"/>
      <c r="BE190" s="326"/>
      <c r="BF190" s="326"/>
      <c r="BG190" s="326"/>
      <c r="BH190" s="326"/>
      <c r="BI190" s="322"/>
      <c r="BJ190" s="326"/>
      <c r="BK190" s="326"/>
      <c r="BL190" s="326"/>
      <c r="BM190" s="326"/>
      <c r="BN190" s="326"/>
      <c r="BO190" s="326"/>
      <c r="BP190" s="326"/>
      <c r="BQ190" s="326"/>
      <c r="BR190" s="326"/>
      <c r="BS190" s="326"/>
      <c r="BT190" s="326"/>
      <c r="BU190" s="326"/>
      <c r="BV190" s="326"/>
      <c r="BW190" s="326"/>
      <c r="BX190" s="326"/>
      <c r="BY190" s="326"/>
      <c r="BZ190" s="326"/>
      <c r="CA190" s="322"/>
      <c r="CC190" s="322"/>
      <c r="CD190" s="322"/>
      <c r="CE190" s="322"/>
      <c r="CF190" s="327"/>
      <c r="CG190" s="327"/>
      <c r="CH190" s="327"/>
      <c r="CI190" s="328"/>
      <c r="CJ190" s="329"/>
    </row>
    <row r="191" spans="55:88">
      <c r="BC191" s="326"/>
      <c r="BD191" s="326"/>
      <c r="BE191" s="326"/>
      <c r="BF191" s="326"/>
      <c r="BG191" s="326"/>
      <c r="BH191" s="326"/>
      <c r="BI191" s="322"/>
      <c r="BJ191" s="326"/>
      <c r="BK191" s="326"/>
      <c r="BL191" s="326"/>
      <c r="BM191" s="326"/>
      <c r="BN191" s="326"/>
      <c r="BO191" s="326"/>
      <c r="BP191" s="326"/>
      <c r="BQ191" s="326"/>
      <c r="BR191" s="326"/>
      <c r="BS191" s="326"/>
      <c r="BT191" s="326"/>
      <c r="BU191" s="326"/>
      <c r="BV191" s="326"/>
      <c r="BW191" s="326"/>
      <c r="BX191" s="326"/>
      <c r="BY191" s="326"/>
      <c r="BZ191" s="326"/>
      <c r="CA191" s="322"/>
      <c r="CC191" s="322"/>
      <c r="CD191" s="322"/>
      <c r="CE191" s="322"/>
      <c r="CF191" s="327"/>
      <c r="CG191" s="327"/>
      <c r="CH191" s="327"/>
      <c r="CI191" s="328"/>
      <c r="CJ191" s="329"/>
    </row>
    <row r="192" spans="55:88">
      <c r="BC192" s="326"/>
      <c r="BD192" s="326"/>
      <c r="BE192" s="326"/>
      <c r="BF192" s="326"/>
      <c r="BG192" s="326"/>
      <c r="BH192" s="326"/>
      <c r="BI192" s="322"/>
      <c r="BJ192" s="326"/>
      <c r="BK192" s="326"/>
      <c r="BL192" s="326"/>
      <c r="BM192" s="326"/>
      <c r="BN192" s="326"/>
      <c r="BO192" s="326"/>
      <c r="BP192" s="326"/>
      <c r="BQ192" s="326"/>
      <c r="BR192" s="326"/>
      <c r="BS192" s="326"/>
      <c r="BT192" s="326"/>
      <c r="BU192" s="326"/>
      <c r="BV192" s="326"/>
      <c r="BW192" s="326"/>
      <c r="BX192" s="326"/>
      <c r="BY192" s="326"/>
      <c r="BZ192" s="326"/>
      <c r="CA192" s="322"/>
      <c r="CC192" s="322"/>
      <c r="CD192" s="322"/>
      <c r="CE192" s="322"/>
      <c r="CF192" s="327"/>
      <c r="CG192" s="327"/>
      <c r="CH192" s="327"/>
      <c r="CI192" s="328"/>
      <c r="CJ192" s="329"/>
    </row>
    <row r="193" spans="55:88">
      <c r="BC193" s="326"/>
      <c r="BD193" s="326"/>
      <c r="BE193" s="326"/>
      <c r="BF193" s="326"/>
      <c r="BG193" s="326"/>
      <c r="BH193" s="326"/>
      <c r="BI193" s="322"/>
      <c r="BJ193" s="326"/>
      <c r="BK193" s="326"/>
      <c r="BL193" s="326"/>
      <c r="BM193" s="326"/>
      <c r="BN193" s="326"/>
      <c r="BO193" s="326"/>
      <c r="BP193" s="326"/>
      <c r="BQ193" s="326"/>
      <c r="BR193" s="326"/>
      <c r="BS193" s="326"/>
      <c r="BT193" s="326"/>
      <c r="BU193" s="326"/>
      <c r="BV193" s="326"/>
      <c r="BW193" s="326"/>
      <c r="BX193" s="326"/>
      <c r="BY193" s="326"/>
      <c r="BZ193" s="326"/>
      <c r="CA193" s="322"/>
      <c r="CC193" s="322"/>
      <c r="CD193" s="322"/>
      <c r="CE193" s="322"/>
      <c r="CF193" s="327"/>
      <c r="CG193" s="327"/>
      <c r="CH193" s="327"/>
      <c r="CI193" s="328"/>
      <c r="CJ193" s="329"/>
    </row>
    <row r="194" spans="55:88">
      <c r="BC194" s="326"/>
      <c r="BD194" s="326"/>
      <c r="BE194" s="326"/>
      <c r="BF194" s="326"/>
      <c r="BG194" s="326"/>
      <c r="BH194" s="326"/>
      <c r="BI194" s="322"/>
      <c r="BJ194" s="326"/>
      <c r="BK194" s="326"/>
      <c r="BL194" s="326"/>
      <c r="BM194" s="326"/>
      <c r="BN194" s="326"/>
      <c r="BO194" s="326"/>
      <c r="BP194" s="326"/>
      <c r="BQ194" s="326"/>
      <c r="BR194" s="326"/>
      <c r="BS194" s="326"/>
      <c r="BT194" s="326"/>
      <c r="BU194" s="326"/>
      <c r="BV194" s="326"/>
      <c r="BW194" s="326"/>
      <c r="BX194" s="326"/>
      <c r="BY194" s="326"/>
      <c r="BZ194" s="326"/>
      <c r="CA194" s="322"/>
      <c r="CC194" s="322"/>
      <c r="CD194" s="322"/>
      <c r="CE194" s="322"/>
      <c r="CF194" s="327"/>
      <c r="CG194" s="327"/>
      <c r="CH194" s="327"/>
      <c r="CI194" s="328"/>
      <c r="CJ194" s="329"/>
    </row>
    <row r="195" spans="55:88">
      <c r="BC195" s="326"/>
      <c r="BD195" s="326"/>
      <c r="BE195" s="326"/>
      <c r="BF195" s="326"/>
      <c r="BG195" s="326"/>
      <c r="BH195" s="326"/>
      <c r="BI195" s="322"/>
      <c r="BJ195" s="326"/>
      <c r="BK195" s="326"/>
      <c r="BL195" s="326"/>
      <c r="BM195" s="326"/>
      <c r="BN195" s="326"/>
      <c r="BO195" s="326"/>
      <c r="BP195" s="326"/>
      <c r="BQ195" s="326"/>
      <c r="BR195" s="326"/>
      <c r="BS195" s="326"/>
      <c r="BT195" s="326"/>
      <c r="BU195" s="326"/>
      <c r="BV195" s="326"/>
      <c r="BW195" s="326"/>
      <c r="BX195" s="326"/>
      <c r="BY195" s="326"/>
      <c r="BZ195" s="326"/>
      <c r="CA195" s="322"/>
      <c r="CC195" s="322"/>
      <c r="CD195" s="322"/>
      <c r="CE195" s="322"/>
      <c r="CF195" s="327"/>
      <c r="CG195" s="327"/>
      <c r="CH195" s="327"/>
      <c r="CI195" s="328"/>
      <c r="CJ195" s="329"/>
    </row>
    <row r="196" spans="55:88">
      <c r="BC196" s="326"/>
      <c r="BD196" s="326"/>
      <c r="BE196" s="326"/>
      <c r="BF196" s="326"/>
      <c r="BG196" s="326"/>
      <c r="BH196" s="326"/>
      <c r="BI196" s="322"/>
      <c r="BJ196" s="326"/>
      <c r="BK196" s="326"/>
      <c r="BL196" s="326"/>
      <c r="BM196" s="326"/>
      <c r="BN196" s="326"/>
      <c r="BO196" s="326"/>
      <c r="BP196" s="326"/>
      <c r="BQ196" s="326"/>
      <c r="BR196" s="326"/>
      <c r="BS196" s="326"/>
      <c r="BT196" s="326"/>
      <c r="BU196" s="326"/>
      <c r="BV196" s="326"/>
      <c r="BW196" s="326"/>
      <c r="BX196" s="326"/>
      <c r="BY196" s="326"/>
      <c r="BZ196" s="326"/>
      <c r="CA196" s="322"/>
      <c r="CC196" s="322"/>
      <c r="CD196" s="322"/>
      <c r="CE196" s="322"/>
      <c r="CF196" s="327"/>
      <c r="CG196" s="327"/>
      <c r="CH196" s="327"/>
      <c r="CI196" s="328"/>
      <c r="CJ196" s="329"/>
    </row>
    <row r="197" spans="55:88">
      <c r="BC197" s="326"/>
      <c r="BD197" s="326"/>
      <c r="BE197" s="326"/>
      <c r="BF197" s="326"/>
      <c r="BG197" s="326"/>
      <c r="BH197" s="326"/>
      <c r="BI197" s="322"/>
      <c r="BJ197" s="326"/>
      <c r="BK197" s="326"/>
      <c r="BL197" s="326"/>
      <c r="BM197" s="326"/>
      <c r="BN197" s="326"/>
      <c r="BO197" s="326"/>
      <c r="BP197" s="326"/>
      <c r="BQ197" s="326"/>
      <c r="BR197" s="326"/>
      <c r="BS197" s="326"/>
      <c r="BT197" s="326"/>
      <c r="BU197" s="326"/>
      <c r="BV197" s="326"/>
      <c r="BW197" s="326"/>
      <c r="BX197" s="326"/>
      <c r="BY197" s="326"/>
      <c r="BZ197" s="326"/>
      <c r="CA197" s="322"/>
      <c r="CC197" s="322"/>
      <c r="CD197" s="322"/>
      <c r="CE197" s="322"/>
      <c r="CF197" s="327"/>
      <c r="CG197" s="327"/>
      <c r="CH197" s="327"/>
      <c r="CI197" s="328"/>
      <c r="CJ197" s="329"/>
    </row>
    <row r="198" spans="55:88">
      <c r="BC198" s="326"/>
      <c r="BD198" s="326"/>
      <c r="BE198" s="326"/>
      <c r="BF198" s="326"/>
      <c r="BG198" s="326"/>
      <c r="BH198" s="326"/>
      <c r="BI198" s="322"/>
      <c r="BJ198" s="326"/>
      <c r="BK198" s="326"/>
      <c r="BL198" s="326"/>
      <c r="BM198" s="326"/>
      <c r="BN198" s="326"/>
      <c r="BO198" s="326"/>
      <c r="BP198" s="326"/>
      <c r="BQ198" s="326"/>
      <c r="BR198" s="326"/>
      <c r="BS198" s="326"/>
      <c r="BT198" s="326"/>
      <c r="BU198" s="326"/>
      <c r="BV198" s="326"/>
      <c r="BW198" s="326"/>
      <c r="BX198" s="326"/>
      <c r="BY198" s="326"/>
      <c r="BZ198" s="326"/>
      <c r="CA198" s="322"/>
      <c r="CC198" s="322"/>
      <c r="CD198" s="322"/>
      <c r="CE198" s="322"/>
      <c r="CF198" s="327"/>
      <c r="CG198" s="327"/>
      <c r="CH198" s="327"/>
      <c r="CI198" s="328"/>
      <c r="CJ198" s="329"/>
    </row>
    <row r="199" spans="55:88">
      <c r="BC199" s="326"/>
      <c r="BD199" s="326"/>
      <c r="BE199" s="326"/>
      <c r="BF199" s="326"/>
      <c r="BG199" s="326"/>
      <c r="BH199" s="326"/>
      <c r="BI199" s="322"/>
      <c r="BJ199" s="326"/>
      <c r="BK199" s="326"/>
      <c r="BL199" s="326"/>
      <c r="BM199" s="326"/>
      <c r="BN199" s="326"/>
      <c r="BO199" s="326"/>
      <c r="BP199" s="326"/>
      <c r="BQ199" s="326"/>
      <c r="BR199" s="326"/>
      <c r="BS199" s="326"/>
      <c r="BT199" s="326"/>
      <c r="BU199" s="326"/>
      <c r="BV199" s="326"/>
      <c r="BW199" s="326"/>
      <c r="BX199" s="326"/>
      <c r="BY199" s="326"/>
      <c r="BZ199" s="326"/>
      <c r="CA199" s="322"/>
      <c r="CC199" s="322"/>
      <c r="CD199" s="322"/>
      <c r="CE199" s="322"/>
      <c r="CF199" s="327"/>
      <c r="CG199" s="327"/>
      <c r="CH199" s="327"/>
      <c r="CI199" s="328"/>
      <c r="CJ199" s="329"/>
    </row>
    <row r="200" spans="55:88">
      <c r="BC200" s="326"/>
      <c r="BD200" s="326"/>
      <c r="BE200" s="326"/>
      <c r="BF200" s="326"/>
      <c r="BG200" s="326"/>
      <c r="BH200" s="326"/>
      <c r="BI200" s="322"/>
      <c r="BJ200" s="326"/>
      <c r="BK200" s="326"/>
      <c r="BL200" s="326"/>
      <c r="BM200" s="326"/>
      <c r="BN200" s="326"/>
      <c r="BO200" s="326"/>
      <c r="BP200" s="326"/>
      <c r="BQ200" s="326"/>
      <c r="BR200" s="326"/>
      <c r="BS200" s="326"/>
      <c r="BT200" s="326"/>
      <c r="BU200" s="326"/>
      <c r="BV200" s="326"/>
      <c r="BW200" s="326"/>
      <c r="BX200" s="326"/>
      <c r="BY200" s="326"/>
      <c r="BZ200" s="326"/>
      <c r="CA200" s="322"/>
      <c r="CC200" s="322"/>
      <c r="CD200" s="322"/>
      <c r="CE200" s="322"/>
      <c r="CF200" s="327"/>
      <c r="CG200" s="327"/>
      <c r="CH200" s="327"/>
      <c r="CI200" s="328"/>
      <c r="CJ200" s="329"/>
    </row>
    <row r="201" spans="55:88">
      <c r="BC201" s="326"/>
      <c r="BD201" s="326"/>
      <c r="BE201" s="326"/>
      <c r="BF201" s="326"/>
      <c r="BG201" s="326"/>
      <c r="BH201" s="326"/>
      <c r="BI201" s="322"/>
      <c r="BJ201" s="326"/>
      <c r="BK201" s="326"/>
      <c r="BL201" s="326"/>
      <c r="BM201" s="326"/>
      <c r="BN201" s="326"/>
      <c r="BO201" s="326"/>
      <c r="BP201" s="326"/>
      <c r="BQ201" s="326"/>
      <c r="BR201" s="326"/>
      <c r="BS201" s="326"/>
      <c r="BT201" s="326"/>
      <c r="BU201" s="326"/>
      <c r="BV201" s="326"/>
      <c r="BW201" s="326"/>
      <c r="BX201" s="326"/>
      <c r="BY201" s="326"/>
      <c r="BZ201" s="326"/>
      <c r="CA201" s="322"/>
      <c r="CC201" s="322"/>
      <c r="CD201" s="322"/>
      <c r="CE201" s="322"/>
      <c r="CF201" s="327"/>
      <c r="CG201" s="327"/>
      <c r="CH201" s="327"/>
      <c r="CI201" s="328"/>
      <c r="CJ201" s="329"/>
    </row>
    <row r="202" spans="55:88">
      <c r="BC202" s="326"/>
      <c r="BD202" s="326"/>
      <c r="BE202" s="326"/>
      <c r="BF202" s="326"/>
      <c r="BG202" s="326"/>
      <c r="BH202" s="326"/>
      <c r="BI202" s="322"/>
      <c r="BJ202" s="326"/>
      <c r="BK202" s="326"/>
      <c r="BL202" s="326"/>
      <c r="BM202" s="326"/>
      <c r="BN202" s="326"/>
      <c r="BO202" s="326"/>
      <c r="BP202" s="326"/>
      <c r="BQ202" s="326"/>
      <c r="BR202" s="326"/>
      <c r="BS202" s="326"/>
      <c r="BT202" s="326"/>
      <c r="BU202" s="326"/>
      <c r="BV202" s="326"/>
      <c r="BW202" s="326"/>
      <c r="BX202" s="326"/>
      <c r="BY202" s="326"/>
      <c r="BZ202" s="326"/>
      <c r="CA202" s="322"/>
      <c r="CC202" s="322"/>
      <c r="CD202" s="322"/>
      <c r="CE202" s="322"/>
      <c r="CF202" s="327"/>
      <c r="CG202" s="327"/>
      <c r="CH202" s="327"/>
      <c r="CI202" s="328"/>
      <c r="CJ202" s="329"/>
    </row>
    <row r="203" spans="55:88">
      <c r="BC203" s="326"/>
      <c r="BD203" s="326"/>
      <c r="BE203" s="326"/>
      <c r="BF203" s="326"/>
      <c r="BG203" s="326"/>
      <c r="BH203" s="326"/>
      <c r="BI203" s="322"/>
      <c r="BJ203" s="326"/>
      <c r="BK203" s="326"/>
      <c r="BL203" s="326"/>
      <c r="BM203" s="326"/>
      <c r="BN203" s="326"/>
      <c r="BO203" s="326"/>
      <c r="BP203" s="326"/>
      <c r="BQ203" s="326"/>
      <c r="BR203" s="326"/>
      <c r="BS203" s="326"/>
      <c r="BT203" s="326"/>
      <c r="BU203" s="326"/>
      <c r="BV203" s="326"/>
      <c r="BW203" s="326"/>
      <c r="BX203" s="326"/>
      <c r="BY203" s="326"/>
      <c r="BZ203" s="326"/>
      <c r="CA203" s="322"/>
      <c r="CC203" s="322"/>
      <c r="CD203" s="322"/>
      <c r="CE203" s="322"/>
      <c r="CF203" s="327"/>
      <c r="CG203" s="327"/>
      <c r="CH203" s="327"/>
      <c r="CI203" s="328"/>
      <c r="CJ203" s="329"/>
    </row>
    <row r="204" spans="55:88">
      <c r="BC204" s="326"/>
      <c r="BD204" s="326"/>
      <c r="BE204" s="326"/>
      <c r="BF204" s="326"/>
      <c r="BG204" s="326"/>
      <c r="BH204" s="326"/>
      <c r="BI204" s="322"/>
      <c r="BJ204" s="326"/>
      <c r="BK204" s="326"/>
      <c r="BL204" s="326"/>
      <c r="BM204" s="326"/>
      <c r="BN204" s="326"/>
      <c r="BO204" s="326"/>
      <c r="BP204" s="326"/>
      <c r="BQ204" s="326"/>
      <c r="BR204" s="326"/>
      <c r="BS204" s="326"/>
      <c r="BT204" s="326"/>
      <c r="BU204" s="326"/>
      <c r="BV204" s="326"/>
      <c r="BW204" s="326"/>
      <c r="BX204" s="326"/>
      <c r="BY204" s="326"/>
      <c r="BZ204" s="326"/>
      <c r="CA204" s="322"/>
      <c r="CC204" s="322"/>
      <c r="CD204" s="322"/>
      <c r="CE204" s="322"/>
      <c r="CF204" s="327"/>
      <c r="CG204" s="327"/>
      <c r="CH204" s="327"/>
      <c r="CI204" s="328"/>
      <c r="CJ204" s="329"/>
    </row>
    <row r="205" spans="55:88">
      <c r="BC205" s="326"/>
      <c r="BD205" s="326"/>
      <c r="BE205" s="326"/>
      <c r="BF205" s="326"/>
      <c r="BG205" s="326"/>
      <c r="BH205" s="326"/>
      <c r="BI205" s="322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326"/>
      <c r="BX205" s="326"/>
      <c r="BY205" s="326"/>
      <c r="BZ205" s="326"/>
      <c r="CA205" s="322"/>
      <c r="CC205" s="322"/>
      <c r="CD205" s="322"/>
      <c r="CE205" s="322"/>
      <c r="CF205" s="327"/>
      <c r="CG205" s="327"/>
      <c r="CH205" s="327"/>
      <c r="CI205" s="328"/>
      <c r="CJ205" s="329"/>
    </row>
    <row r="206" spans="55:88">
      <c r="BC206" s="326"/>
      <c r="BD206" s="326"/>
      <c r="BE206" s="326"/>
      <c r="BF206" s="326"/>
      <c r="BG206" s="326"/>
      <c r="BH206" s="326"/>
      <c r="BI206" s="322"/>
      <c r="BJ206" s="326"/>
      <c r="BK206" s="326"/>
      <c r="BL206" s="326"/>
      <c r="BM206" s="326"/>
      <c r="BN206" s="326"/>
      <c r="BO206" s="326"/>
      <c r="BP206" s="326"/>
      <c r="BQ206" s="326"/>
      <c r="BR206" s="326"/>
      <c r="BS206" s="326"/>
      <c r="BT206" s="326"/>
      <c r="BU206" s="326"/>
      <c r="BV206" s="326"/>
      <c r="BW206" s="326"/>
      <c r="BX206" s="326"/>
      <c r="BY206" s="326"/>
      <c r="BZ206" s="326"/>
      <c r="CA206" s="322"/>
      <c r="CC206" s="322"/>
      <c r="CD206" s="322"/>
      <c r="CE206" s="322"/>
      <c r="CF206" s="327"/>
      <c r="CG206" s="327"/>
      <c r="CH206" s="327"/>
      <c r="CI206" s="328"/>
      <c r="CJ206" s="329"/>
    </row>
    <row r="207" spans="55:88">
      <c r="BC207" s="326"/>
      <c r="BD207" s="326"/>
      <c r="BE207" s="326"/>
      <c r="BF207" s="326"/>
      <c r="BG207" s="326"/>
      <c r="BH207" s="326"/>
      <c r="BI207" s="322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326"/>
      <c r="BW207" s="326"/>
      <c r="BX207" s="326"/>
      <c r="BY207" s="326"/>
      <c r="BZ207" s="326"/>
      <c r="CA207" s="322"/>
      <c r="CC207" s="322"/>
      <c r="CD207" s="322"/>
      <c r="CE207" s="322"/>
      <c r="CF207" s="327"/>
      <c r="CG207" s="327"/>
      <c r="CH207" s="327"/>
      <c r="CI207" s="328"/>
      <c r="CJ207" s="329"/>
    </row>
    <row r="208" spans="55:88">
      <c r="BC208" s="326"/>
      <c r="BD208" s="326"/>
      <c r="BE208" s="326"/>
      <c r="BF208" s="326"/>
      <c r="BG208" s="326"/>
      <c r="BH208" s="326"/>
      <c r="BI208" s="322"/>
      <c r="BJ208" s="326"/>
      <c r="BK208" s="326"/>
      <c r="BL208" s="326"/>
      <c r="BM208" s="326"/>
      <c r="BN208" s="326"/>
      <c r="BO208" s="326"/>
      <c r="BP208" s="326"/>
      <c r="BQ208" s="326"/>
      <c r="BR208" s="326"/>
      <c r="BS208" s="326"/>
      <c r="BT208" s="326"/>
      <c r="BU208" s="326"/>
      <c r="BV208" s="326"/>
      <c r="BW208" s="326"/>
      <c r="BX208" s="326"/>
      <c r="BY208" s="326"/>
      <c r="BZ208" s="326"/>
      <c r="CA208" s="322"/>
      <c r="CC208" s="322"/>
      <c r="CD208" s="322"/>
      <c r="CE208" s="322"/>
      <c r="CF208" s="327"/>
      <c r="CG208" s="327"/>
      <c r="CH208" s="327"/>
      <c r="CI208" s="328"/>
      <c r="CJ208" s="329"/>
    </row>
    <row r="209" spans="55:88">
      <c r="BC209" s="326"/>
      <c r="BD209" s="326"/>
      <c r="BE209" s="326"/>
      <c r="BF209" s="326"/>
      <c r="BG209" s="326"/>
      <c r="BH209" s="326"/>
      <c r="BI209" s="322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326"/>
      <c r="BW209" s="326"/>
      <c r="BX209" s="326"/>
      <c r="BY209" s="326"/>
      <c r="BZ209" s="326"/>
      <c r="CA209" s="322"/>
      <c r="CC209" s="322"/>
      <c r="CD209" s="322"/>
      <c r="CE209" s="322"/>
      <c r="CF209" s="327"/>
      <c r="CG209" s="327"/>
      <c r="CH209" s="327"/>
      <c r="CI209" s="328"/>
      <c r="CJ209" s="329"/>
    </row>
    <row r="210" spans="55:88">
      <c r="BC210" s="326"/>
      <c r="BD210" s="326"/>
      <c r="BE210" s="326"/>
      <c r="BF210" s="326"/>
      <c r="BG210" s="326"/>
      <c r="BH210" s="326"/>
      <c r="BI210" s="322"/>
      <c r="BJ210" s="326"/>
      <c r="BK210" s="326"/>
      <c r="BL210" s="326"/>
      <c r="BM210" s="326"/>
      <c r="BN210" s="326"/>
      <c r="BO210" s="326"/>
      <c r="BP210" s="326"/>
      <c r="BQ210" s="326"/>
      <c r="BR210" s="326"/>
      <c r="BS210" s="326"/>
      <c r="BT210" s="326"/>
      <c r="BU210" s="326"/>
      <c r="BV210" s="326"/>
      <c r="BW210" s="326"/>
      <c r="BX210" s="326"/>
      <c r="BY210" s="326"/>
      <c r="BZ210" s="326"/>
      <c r="CA210" s="322"/>
      <c r="CC210" s="322"/>
      <c r="CD210" s="322"/>
      <c r="CE210" s="322"/>
      <c r="CF210" s="327"/>
      <c r="CG210" s="327"/>
      <c r="CH210" s="327"/>
      <c r="CI210" s="328"/>
      <c r="CJ210" s="329"/>
    </row>
    <row r="211" spans="55:88">
      <c r="BC211" s="326"/>
      <c r="BD211" s="326"/>
      <c r="BE211" s="326"/>
      <c r="BF211" s="326"/>
      <c r="BG211" s="326"/>
      <c r="BH211" s="326"/>
      <c r="BI211" s="322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326"/>
      <c r="BW211" s="326"/>
      <c r="BX211" s="326"/>
      <c r="BY211" s="326"/>
      <c r="BZ211" s="326"/>
      <c r="CA211" s="322"/>
      <c r="CC211" s="322"/>
      <c r="CD211" s="322"/>
      <c r="CE211" s="322"/>
      <c r="CF211" s="327"/>
      <c r="CG211" s="327"/>
      <c r="CH211" s="327"/>
      <c r="CI211" s="328"/>
      <c r="CJ211" s="329"/>
    </row>
    <row r="212" spans="55:88">
      <c r="BC212" s="326"/>
      <c r="BD212" s="326"/>
      <c r="BE212" s="326"/>
      <c r="BF212" s="326"/>
      <c r="BG212" s="326"/>
      <c r="BH212" s="326"/>
      <c r="BI212" s="322"/>
      <c r="BJ212" s="326"/>
      <c r="BK212" s="326"/>
      <c r="BL212" s="326"/>
      <c r="BM212" s="326"/>
      <c r="BN212" s="326"/>
      <c r="BO212" s="326"/>
      <c r="BP212" s="326"/>
      <c r="BQ212" s="326"/>
      <c r="BR212" s="326"/>
      <c r="BS212" s="326"/>
      <c r="BT212" s="326"/>
      <c r="BU212" s="326"/>
      <c r="BV212" s="326"/>
      <c r="BW212" s="326"/>
      <c r="BX212" s="326"/>
      <c r="BY212" s="326"/>
      <c r="BZ212" s="326"/>
      <c r="CA212" s="322"/>
      <c r="CC212" s="322"/>
      <c r="CD212" s="322"/>
      <c r="CE212" s="322"/>
      <c r="CF212" s="327"/>
      <c r="CG212" s="327"/>
      <c r="CH212" s="327"/>
      <c r="CI212" s="328"/>
      <c r="CJ212" s="329"/>
    </row>
    <row r="213" spans="55:88">
      <c r="BC213" s="326"/>
      <c r="BD213" s="326"/>
      <c r="BE213" s="326"/>
      <c r="BF213" s="326"/>
      <c r="BG213" s="326"/>
      <c r="BH213" s="326"/>
      <c r="BI213" s="322"/>
      <c r="BJ213" s="326"/>
      <c r="BK213" s="326"/>
      <c r="BL213" s="326"/>
      <c r="BM213" s="326"/>
      <c r="BN213" s="326"/>
      <c r="BO213" s="326"/>
      <c r="BP213" s="326"/>
      <c r="BQ213" s="326"/>
      <c r="BR213" s="326"/>
      <c r="BS213" s="326"/>
      <c r="BT213" s="326"/>
      <c r="BU213" s="326"/>
      <c r="BV213" s="326"/>
      <c r="BW213" s="326"/>
      <c r="BX213" s="326"/>
      <c r="BY213" s="326"/>
      <c r="BZ213" s="326"/>
      <c r="CA213" s="322"/>
      <c r="CC213" s="322"/>
      <c r="CD213" s="322"/>
      <c r="CE213" s="322"/>
      <c r="CF213" s="327"/>
      <c r="CG213" s="327"/>
      <c r="CH213" s="327"/>
      <c r="CI213" s="328"/>
      <c r="CJ213" s="329"/>
    </row>
    <row r="214" spans="55:88">
      <c r="BC214" s="326"/>
      <c r="BD214" s="326"/>
      <c r="BE214" s="326"/>
      <c r="BF214" s="326"/>
      <c r="BG214" s="326"/>
      <c r="BH214" s="326"/>
      <c r="BI214" s="322"/>
      <c r="BJ214" s="326"/>
      <c r="BK214" s="326"/>
      <c r="BL214" s="326"/>
      <c r="BM214" s="326"/>
      <c r="BN214" s="326"/>
      <c r="BO214" s="326"/>
      <c r="BP214" s="326"/>
      <c r="BQ214" s="326"/>
      <c r="BR214" s="326"/>
      <c r="BS214" s="326"/>
      <c r="BT214" s="326"/>
      <c r="BU214" s="326"/>
      <c r="BV214" s="326"/>
      <c r="BW214" s="326"/>
      <c r="BX214" s="326"/>
      <c r="BY214" s="326"/>
      <c r="BZ214" s="326"/>
      <c r="CA214" s="322"/>
      <c r="CC214" s="322"/>
      <c r="CD214" s="322"/>
      <c r="CE214" s="322"/>
      <c r="CF214" s="327"/>
      <c r="CG214" s="327"/>
      <c r="CH214" s="327"/>
      <c r="CI214" s="328"/>
      <c r="CJ214" s="329"/>
    </row>
    <row r="215" spans="55:88">
      <c r="BC215" s="326"/>
      <c r="BD215" s="326"/>
      <c r="BE215" s="326"/>
      <c r="BF215" s="326"/>
      <c r="BG215" s="326"/>
      <c r="BH215" s="326"/>
      <c r="BI215" s="322"/>
      <c r="BJ215" s="326"/>
      <c r="BK215" s="326"/>
      <c r="BL215" s="326"/>
      <c r="BM215" s="326"/>
      <c r="BN215" s="326"/>
      <c r="BO215" s="326"/>
      <c r="BP215" s="326"/>
      <c r="BQ215" s="326"/>
      <c r="BR215" s="326"/>
      <c r="BS215" s="326"/>
      <c r="BT215" s="326"/>
      <c r="BU215" s="326"/>
      <c r="BV215" s="326"/>
      <c r="BW215" s="326"/>
      <c r="BX215" s="326"/>
      <c r="BY215" s="326"/>
      <c r="BZ215" s="326"/>
      <c r="CA215" s="322"/>
      <c r="CC215" s="322"/>
      <c r="CD215" s="322"/>
      <c r="CE215" s="322"/>
      <c r="CF215" s="327"/>
      <c r="CG215" s="327"/>
      <c r="CH215" s="327"/>
      <c r="CI215" s="328"/>
      <c r="CJ215" s="329"/>
    </row>
    <row r="216" spans="55:88">
      <c r="BC216" s="326"/>
      <c r="BD216" s="326"/>
      <c r="BE216" s="326"/>
      <c r="BF216" s="326"/>
      <c r="BG216" s="326"/>
      <c r="BH216" s="326"/>
      <c r="BI216" s="322"/>
      <c r="BJ216" s="326"/>
      <c r="BK216" s="326"/>
      <c r="BL216" s="326"/>
      <c r="BM216" s="326"/>
      <c r="BN216" s="326"/>
      <c r="BO216" s="326"/>
      <c r="BP216" s="326"/>
      <c r="BQ216" s="326"/>
      <c r="BR216" s="326"/>
      <c r="BS216" s="326"/>
      <c r="BT216" s="326"/>
      <c r="BU216" s="326"/>
      <c r="BV216" s="326"/>
      <c r="BW216" s="326"/>
      <c r="BX216" s="326"/>
      <c r="BY216" s="326"/>
      <c r="BZ216" s="326"/>
      <c r="CA216" s="322"/>
      <c r="CC216" s="322"/>
      <c r="CD216" s="322"/>
      <c r="CE216" s="322"/>
      <c r="CF216" s="327"/>
      <c r="CG216" s="327"/>
      <c r="CH216" s="327"/>
      <c r="CI216" s="328"/>
      <c r="CJ216" s="329"/>
    </row>
    <row r="217" spans="55:88">
      <c r="BC217" s="326"/>
      <c r="BD217" s="326"/>
      <c r="BE217" s="326"/>
      <c r="BF217" s="326"/>
      <c r="BG217" s="326"/>
      <c r="BH217" s="326"/>
      <c r="BI217" s="322"/>
      <c r="BJ217" s="326"/>
      <c r="BK217" s="326"/>
      <c r="BL217" s="326"/>
      <c r="BM217" s="326"/>
      <c r="BN217" s="326"/>
      <c r="BO217" s="326"/>
      <c r="BP217" s="326"/>
      <c r="BQ217" s="326"/>
      <c r="BR217" s="326"/>
      <c r="BS217" s="326"/>
      <c r="BT217" s="326"/>
      <c r="BU217" s="326"/>
      <c r="BV217" s="326"/>
      <c r="BW217" s="326"/>
      <c r="BX217" s="326"/>
      <c r="BY217" s="326"/>
      <c r="BZ217" s="326"/>
      <c r="CA217" s="322"/>
      <c r="CC217" s="322"/>
      <c r="CD217" s="322"/>
      <c r="CE217" s="322"/>
      <c r="CF217" s="327"/>
      <c r="CG217" s="327"/>
      <c r="CH217" s="327"/>
      <c r="CI217" s="328"/>
      <c r="CJ217" s="329"/>
    </row>
    <row r="218" spans="55:88">
      <c r="BC218" s="326"/>
      <c r="BD218" s="326"/>
      <c r="BE218" s="326"/>
      <c r="BF218" s="326"/>
      <c r="BG218" s="326"/>
      <c r="BH218" s="326"/>
      <c r="BI218" s="322"/>
      <c r="BJ218" s="326"/>
      <c r="BK218" s="326"/>
      <c r="BL218" s="326"/>
      <c r="BM218" s="326"/>
      <c r="BN218" s="326"/>
      <c r="BO218" s="326"/>
      <c r="BP218" s="326"/>
      <c r="BQ218" s="326"/>
      <c r="BR218" s="326"/>
      <c r="BS218" s="326"/>
      <c r="BT218" s="326"/>
      <c r="BU218" s="326"/>
      <c r="BV218" s="326"/>
      <c r="BW218" s="326"/>
      <c r="BX218" s="326"/>
      <c r="BY218" s="326"/>
      <c r="BZ218" s="326"/>
      <c r="CA218" s="322"/>
      <c r="CC218" s="322"/>
      <c r="CD218" s="322"/>
      <c r="CE218" s="322"/>
      <c r="CF218" s="327"/>
      <c r="CG218" s="327"/>
      <c r="CH218" s="327"/>
      <c r="CI218" s="328"/>
      <c r="CJ218" s="329"/>
    </row>
    <row r="219" spans="55:88">
      <c r="BC219" s="326"/>
      <c r="BD219" s="326"/>
      <c r="BE219" s="326"/>
      <c r="BF219" s="326"/>
      <c r="BG219" s="326"/>
      <c r="BH219" s="326"/>
      <c r="BI219" s="322"/>
      <c r="BJ219" s="326"/>
      <c r="BK219" s="326"/>
      <c r="BL219" s="326"/>
      <c r="BM219" s="326"/>
      <c r="BN219" s="326"/>
      <c r="BO219" s="326"/>
      <c r="BP219" s="326"/>
      <c r="BQ219" s="326"/>
      <c r="BR219" s="326"/>
      <c r="BS219" s="326"/>
      <c r="BT219" s="326"/>
      <c r="BU219" s="326"/>
      <c r="BV219" s="326"/>
      <c r="BW219" s="326"/>
      <c r="BX219" s="326"/>
      <c r="BY219" s="326"/>
      <c r="BZ219" s="326"/>
      <c r="CA219" s="322"/>
      <c r="CC219" s="322"/>
      <c r="CD219" s="322"/>
      <c r="CE219" s="322"/>
      <c r="CF219" s="327"/>
      <c r="CG219" s="327"/>
      <c r="CH219" s="327"/>
      <c r="CI219" s="328"/>
      <c r="CJ219" s="329"/>
    </row>
    <row r="220" spans="55:88">
      <c r="BC220" s="326"/>
      <c r="BD220" s="326"/>
      <c r="BE220" s="326"/>
      <c r="BF220" s="326"/>
      <c r="BG220" s="326"/>
      <c r="BH220" s="326"/>
      <c r="BI220" s="322"/>
      <c r="BJ220" s="326"/>
      <c r="BK220" s="326"/>
      <c r="BL220" s="326"/>
      <c r="BM220" s="326"/>
      <c r="BN220" s="326"/>
      <c r="BO220" s="326"/>
      <c r="BP220" s="326"/>
      <c r="BQ220" s="326"/>
      <c r="BR220" s="326"/>
      <c r="BS220" s="326"/>
      <c r="BT220" s="326"/>
      <c r="BU220" s="326"/>
      <c r="BV220" s="326"/>
      <c r="BW220" s="326"/>
      <c r="BX220" s="326"/>
      <c r="BY220" s="326"/>
      <c r="BZ220" s="326"/>
      <c r="CA220" s="322"/>
      <c r="CC220" s="322"/>
      <c r="CD220" s="322"/>
      <c r="CE220" s="322"/>
      <c r="CF220" s="327"/>
      <c r="CG220" s="327"/>
      <c r="CH220" s="327"/>
      <c r="CI220" s="328"/>
      <c r="CJ220" s="329"/>
    </row>
    <row r="221" spans="55:88">
      <c r="BC221" s="326"/>
      <c r="BD221" s="326"/>
      <c r="BE221" s="326"/>
      <c r="BF221" s="326"/>
      <c r="BG221" s="326"/>
      <c r="BH221" s="326"/>
      <c r="BI221" s="322"/>
      <c r="BJ221" s="326"/>
      <c r="BK221" s="326"/>
      <c r="BL221" s="326"/>
      <c r="BM221" s="326"/>
      <c r="BN221" s="326"/>
      <c r="BO221" s="326"/>
      <c r="BP221" s="326"/>
      <c r="BQ221" s="326"/>
      <c r="BR221" s="326"/>
      <c r="BS221" s="326"/>
      <c r="BT221" s="326"/>
      <c r="BU221" s="326"/>
      <c r="BV221" s="326"/>
      <c r="BW221" s="326"/>
      <c r="BX221" s="326"/>
      <c r="BY221" s="326"/>
      <c r="BZ221" s="326"/>
      <c r="CA221" s="322"/>
      <c r="CC221" s="322"/>
      <c r="CD221" s="322"/>
      <c r="CE221" s="322"/>
      <c r="CF221" s="327"/>
      <c r="CG221" s="327"/>
      <c r="CH221" s="327"/>
      <c r="CI221" s="328"/>
      <c r="CJ221" s="329"/>
    </row>
    <row r="222" spans="55:88">
      <c r="BC222" s="326"/>
      <c r="BD222" s="326"/>
      <c r="BE222" s="326"/>
      <c r="BF222" s="326"/>
      <c r="BG222" s="326"/>
      <c r="BH222" s="326"/>
      <c r="BI222" s="322"/>
      <c r="BJ222" s="326"/>
      <c r="BK222" s="326"/>
      <c r="BL222" s="326"/>
      <c r="BM222" s="326"/>
      <c r="BN222" s="326"/>
      <c r="BO222" s="326"/>
      <c r="BP222" s="326"/>
      <c r="BQ222" s="326"/>
      <c r="BR222" s="326"/>
      <c r="BS222" s="326"/>
      <c r="BT222" s="326"/>
      <c r="BU222" s="326"/>
      <c r="BV222" s="326"/>
      <c r="BW222" s="326"/>
      <c r="BX222" s="326"/>
      <c r="BY222" s="326"/>
      <c r="BZ222" s="326"/>
      <c r="CA222" s="322"/>
      <c r="CC222" s="322"/>
      <c r="CD222" s="322"/>
      <c r="CE222" s="322"/>
      <c r="CF222" s="327"/>
      <c r="CG222" s="327"/>
      <c r="CH222" s="327"/>
      <c r="CI222" s="328"/>
      <c r="CJ222" s="329"/>
    </row>
    <row r="223" spans="55:88">
      <c r="BC223" s="326"/>
      <c r="BD223" s="326"/>
      <c r="BE223" s="326"/>
      <c r="BF223" s="326"/>
      <c r="BG223" s="326"/>
      <c r="BH223" s="326"/>
      <c r="BI223" s="322"/>
      <c r="BJ223" s="326"/>
      <c r="BK223" s="326"/>
      <c r="BL223" s="326"/>
      <c r="BM223" s="326"/>
      <c r="BN223" s="326"/>
      <c r="BO223" s="326"/>
      <c r="BP223" s="326"/>
      <c r="BQ223" s="326"/>
      <c r="BR223" s="326"/>
      <c r="BS223" s="326"/>
      <c r="BT223" s="326"/>
      <c r="BU223" s="326"/>
      <c r="BV223" s="326"/>
      <c r="BW223" s="326"/>
      <c r="BX223" s="326"/>
      <c r="BY223" s="326"/>
      <c r="BZ223" s="326"/>
      <c r="CA223" s="322"/>
      <c r="CC223" s="322"/>
      <c r="CD223" s="322"/>
      <c r="CE223" s="322"/>
      <c r="CF223" s="327"/>
      <c r="CG223" s="327"/>
      <c r="CH223" s="327"/>
      <c r="CI223" s="328"/>
      <c r="CJ223" s="329"/>
    </row>
    <row r="224" spans="55:88">
      <c r="BC224" s="326"/>
      <c r="BD224" s="326"/>
      <c r="BE224" s="326"/>
      <c r="BF224" s="326"/>
      <c r="BG224" s="326"/>
      <c r="BH224" s="326"/>
      <c r="BI224" s="322"/>
      <c r="BJ224" s="326"/>
      <c r="BK224" s="326"/>
      <c r="BL224" s="326"/>
      <c r="BM224" s="326"/>
      <c r="BN224" s="326"/>
      <c r="BO224" s="326"/>
      <c r="BP224" s="326"/>
      <c r="BQ224" s="326"/>
      <c r="BR224" s="326"/>
      <c r="BS224" s="326"/>
      <c r="BT224" s="326"/>
      <c r="BU224" s="326"/>
      <c r="BV224" s="326"/>
      <c r="BW224" s="326"/>
      <c r="BX224" s="326"/>
      <c r="BY224" s="326"/>
      <c r="BZ224" s="326"/>
      <c r="CA224" s="322"/>
      <c r="CC224" s="322"/>
      <c r="CD224" s="322"/>
      <c r="CE224" s="322"/>
      <c r="CF224" s="327"/>
      <c r="CG224" s="327"/>
      <c r="CH224" s="327"/>
      <c r="CI224" s="328"/>
      <c r="CJ224" s="329"/>
    </row>
    <row r="225" spans="55:88">
      <c r="BC225" s="326"/>
      <c r="BD225" s="326"/>
      <c r="BE225" s="326"/>
      <c r="BF225" s="326"/>
      <c r="BG225" s="326"/>
      <c r="BH225" s="326"/>
      <c r="BI225" s="322"/>
      <c r="BJ225" s="326"/>
      <c r="BK225" s="326"/>
      <c r="BL225" s="326"/>
      <c r="BM225" s="326"/>
      <c r="BN225" s="326"/>
      <c r="BO225" s="326"/>
      <c r="BP225" s="326"/>
      <c r="BQ225" s="326"/>
      <c r="BR225" s="326"/>
      <c r="BS225" s="326"/>
      <c r="BT225" s="326"/>
      <c r="BU225" s="326"/>
      <c r="BV225" s="326"/>
      <c r="BW225" s="326"/>
      <c r="BX225" s="326"/>
      <c r="BY225" s="326"/>
      <c r="BZ225" s="326"/>
      <c r="CA225" s="322"/>
      <c r="CC225" s="322"/>
      <c r="CD225" s="322"/>
      <c r="CE225" s="322"/>
      <c r="CF225" s="327"/>
      <c r="CG225" s="327"/>
      <c r="CH225" s="327"/>
      <c r="CI225" s="328"/>
      <c r="CJ225" s="329"/>
    </row>
    <row r="226" spans="55:88">
      <c r="BC226" s="326"/>
      <c r="BD226" s="326"/>
      <c r="BE226" s="326"/>
      <c r="BF226" s="326"/>
      <c r="BG226" s="326"/>
      <c r="BH226" s="326"/>
      <c r="BI226" s="322"/>
      <c r="BJ226" s="326"/>
      <c r="BK226" s="326"/>
      <c r="BL226" s="326"/>
      <c r="BM226" s="326"/>
      <c r="BN226" s="326"/>
      <c r="BO226" s="326"/>
      <c r="BP226" s="326"/>
      <c r="BQ226" s="326"/>
      <c r="BR226" s="326"/>
      <c r="BS226" s="326"/>
      <c r="BT226" s="326"/>
      <c r="BU226" s="326"/>
      <c r="BV226" s="326"/>
      <c r="BW226" s="326"/>
      <c r="BX226" s="326"/>
      <c r="BY226" s="326"/>
      <c r="BZ226" s="326"/>
      <c r="CA226" s="322"/>
      <c r="CC226" s="322"/>
      <c r="CD226" s="322"/>
      <c r="CE226" s="322"/>
      <c r="CF226" s="327"/>
      <c r="CG226" s="327"/>
      <c r="CH226" s="327"/>
      <c r="CI226" s="328"/>
      <c r="CJ226" s="329"/>
    </row>
    <row r="227" spans="55:88">
      <c r="BC227" s="326"/>
      <c r="BD227" s="326"/>
      <c r="BE227" s="326"/>
      <c r="BF227" s="326"/>
      <c r="BG227" s="326"/>
      <c r="BH227" s="326"/>
      <c r="BI227" s="322"/>
      <c r="BJ227" s="326"/>
      <c r="BK227" s="326"/>
      <c r="BL227" s="326"/>
      <c r="BM227" s="326"/>
      <c r="BN227" s="326"/>
      <c r="BO227" s="326"/>
      <c r="BP227" s="326"/>
      <c r="BQ227" s="326"/>
      <c r="BR227" s="326"/>
      <c r="BS227" s="326"/>
      <c r="BT227" s="326"/>
      <c r="BU227" s="326"/>
      <c r="BV227" s="326"/>
      <c r="BW227" s="326"/>
      <c r="BX227" s="326"/>
      <c r="BY227" s="326"/>
      <c r="BZ227" s="326"/>
      <c r="CA227" s="322"/>
      <c r="CC227" s="322"/>
      <c r="CD227" s="322"/>
      <c r="CE227" s="322"/>
      <c r="CF227" s="327"/>
      <c r="CG227" s="327"/>
      <c r="CH227" s="327"/>
      <c r="CI227" s="328"/>
      <c r="CJ227" s="329"/>
    </row>
    <row r="228" spans="55:88">
      <c r="BC228" s="326"/>
      <c r="BD228" s="326"/>
      <c r="BE228" s="326"/>
      <c r="BF228" s="326"/>
      <c r="BG228" s="326"/>
      <c r="BH228" s="326"/>
      <c r="BI228" s="322"/>
      <c r="BJ228" s="326"/>
      <c r="BK228" s="326"/>
      <c r="BL228" s="326"/>
      <c r="BM228" s="326"/>
      <c r="BN228" s="326"/>
      <c r="BO228" s="326"/>
      <c r="BP228" s="326"/>
      <c r="BQ228" s="326"/>
      <c r="BR228" s="326"/>
      <c r="BS228" s="326"/>
      <c r="BT228" s="326"/>
      <c r="BU228" s="326"/>
      <c r="BV228" s="326"/>
      <c r="BW228" s="326"/>
      <c r="BX228" s="326"/>
      <c r="BY228" s="326"/>
      <c r="BZ228" s="326"/>
      <c r="CA228" s="322"/>
      <c r="CC228" s="322"/>
      <c r="CD228" s="322"/>
      <c r="CE228" s="322"/>
      <c r="CF228" s="327"/>
      <c r="CG228" s="327"/>
      <c r="CH228" s="327"/>
      <c r="CI228" s="328"/>
      <c r="CJ228" s="329"/>
    </row>
    <row r="229" spans="55:88">
      <c r="BC229" s="326"/>
      <c r="BD229" s="326"/>
      <c r="BE229" s="326"/>
      <c r="BF229" s="326"/>
      <c r="BG229" s="326"/>
      <c r="BH229" s="326"/>
      <c r="BI229" s="322"/>
      <c r="BJ229" s="326"/>
      <c r="BK229" s="326"/>
      <c r="BL229" s="326"/>
      <c r="BM229" s="326"/>
      <c r="BN229" s="326"/>
      <c r="BO229" s="326"/>
      <c r="BP229" s="326"/>
      <c r="BQ229" s="326"/>
      <c r="BR229" s="326"/>
      <c r="BS229" s="326"/>
      <c r="BT229" s="326"/>
      <c r="BU229" s="326"/>
      <c r="BV229" s="326"/>
      <c r="BW229" s="326"/>
      <c r="BX229" s="326"/>
      <c r="BY229" s="326"/>
      <c r="BZ229" s="326"/>
      <c r="CA229" s="322"/>
      <c r="CC229" s="322"/>
      <c r="CD229" s="322"/>
      <c r="CE229" s="322"/>
      <c r="CF229" s="327"/>
      <c r="CG229" s="327"/>
      <c r="CH229" s="327"/>
      <c r="CI229" s="328"/>
      <c r="CJ229" s="329"/>
    </row>
    <row r="230" spans="55:88">
      <c r="BC230" s="326"/>
      <c r="BD230" s="326"/>
      <c r="BE230" s="326"/>
      <c r="BF230" s="326"/>
      <c r="BG230" s="326"/>
      <c r="BH230" s="326"/>
      <c r="BI230" s="322"/>
      <c r="BJ230" s="326"/>
      <c r="BK230" s="326"/>
      <c r="BL230" s="326"/>
      <c r="BM230" s="326"/>
      <c r="BN230" s="326"/>
      <c r="BO230" s="326"/>
      <c r="BP230" s="326"/>
      <c r="BQ230" s="326"/>
      <c r="BR230" s="326"/>
      <c r="BS230" s="326"/>
      <c r="BT230" s="326"/>
      <c r="BU230" s="326"/>
      <c r="BV230" s="326"/>
      <c r="BW230" s="326"/>
      <c r="BX230" s="326"/>
      <c r="BY230" s="326"/>
      <c r="BZ230" s="326"/>
      <c r="CA230" s="322"/>
      <c r="CC230" s="322"/>
      <c r="CD230" s="322"/>
      <c r="CE230" s="322"/>
      <c r="CF230" s="327"/>
      <c r="CG230" s="327"/>
      <c r="CH230" s="327"/>
      <c r="CI230" s="328"/>
      <c r="CJ230" s="329"/>
    </row>
    <row r="231" spans="55:88">
      <c r="BC231" s="326"/>
      <c r="BD231" s="326"/>
      <c r="BE231" s="326"/>
      <c r="BF231" s="326"/>
      <c r="BG231" s="326"/>
      <c r="BH231" s="326"/>
      <c r="BI231" s="322"/>
      <c r="BJ231" s="326"/>
      <c r="BK231" s="326"/>
      <c r="BL231" s="326"/>
      <c r="BM231" s="326"/>
      <c r="BN231" s="326"/>
      <c r="BO231" s="326"/>
      <c r="BP231" s="326"/>
      <c r="BQ231" s="326"/>
      <c r="BR231" s="326"/>
      <c r="BS231" s="326"/>
      <c r="BT231" s="326"/>
      <c r="BU231" s="326"/>
      <c r="BV231" s="326"/>
      <c r="BW231" s="326"/>
      <c r="BX231" s="326"/>
      <c r="BY231" s="326"/>
      <c r="BZ231" s="326"/>
      <c r="CA231" s="322"/>
      <c r="CC231" s="322"/>
      <c r="CD231" s="322"/>
      <c r="CE231" s="322"/>
      <c r="CF231" s="327"/>
      <c r="CG231" s="327"/>
      <c r="CH231" s="327"/>
      <c r="CI231" s="328"/>
      <c r="CJ231" s="329"/>
    </row>
    <row r="232" spans="55:88">
      <c r="BC232" s="326"/>
      <c r="BD232" s="326"/>
      <c r="BE232" s="326"/>
      <c r="BF232" s="326"/>
      <c r="BG232" s="326"/>
      <c r="BH232" s="326"/>
      <c r="BI232" s="322"/>
      <c r="BJ232" s="326"/>
      <c r="BK232" s="326"/>
      <c r="BL232" s="326"/>
      <c r="BM232" s="326"/>
      <c r="BN232" s="326"/>
      <c r="BO232" s="326"/>
      <c r="BP232" s="326"/>
      <c r="BQ232" s="326"/>
      <c r="BR232" s="326"/>
      <c r="BS232" s="326"/>
      <c r="BT232" s="326"/>
      <c r="BU232" s="326"/>
      <c r="BV232" s="326"/>
      <c r="BW232" s="326"/>
      <c r="BX232" s="326"/>
      <c r="BY232" s="326"/>
      <c r="BZ232" s="326"/>
      <c r="CA232" s="322"/>
      <c r="CC232" s="322"/>
      <c r="CD232" s="322"/>
      <c r="CE232" s="322"/>
      <c r="CF232" s="327"/>
      <c r="CG232" s="327"/>
      <c r="CH232" s="327"/>
      <c r="CI232" s="328"/>
      <c r="CJ232" s="329"/>
    </row>
    <row r="233" spans="55:88">
      <c r="BC233" s="326"/>
      <c r="BD233" s="326"/>
      <c r="BE233" s="326"/>
      <c r="BF233" s="326"/>
      <c r="BG233" s="326"/>
      <c r="BH233" s="326"/>
      <c r="BI233" s="322"/>
      <c r="BJ233" s="326"/>
      <c r="BK233" s="326"/>
      <c r="BL233" s="326"/>
      <c r="BM233" s="326"/>
      <c r="BN233" s="326"/>
      <c r="BO233" s="326"/>
      <c r="BP233" s="326"/>
      <c r="BQ233" s="326"/>
      <c r="BR233" s="326"/>
      <c r="BS233" s="326"/>
      <c r="BT233" s="326"/>
      <c r="BU233" s="326"/>
      <c r="BV233" s="326"/>
      <c r="BW233" s="326"/>
      <c r="BX233" s="326"/>
      <c r="BY233" s="326"/>
      <c r="BZ233" s="326"/>
      <c r="CA233" s="322"/>
      <c r="CC233" s="322"/>
      <c r="CD233" s="322"/>
      <c r="CE233" s="322"/>
      <c r="CF233" s="327"/>
      <c r="CG233" s="327"/>
      <c r="CH233" s="327"/>
      <c r="CI233" s="328"/>
      <c r="CJ233" s="329"/>
    </row>
    <row r="234" spans="55:88">
      <c r="BC234" s="326"/>
      <c r="BD234" s="326"/>
      <c r="BE234" s="326"/>
      <c r="BF234" s="326"/>
      <c r="BG234" s="326"/>
      <c r="BH234" s="326"/>
      <c r="BI234" s="322"/>
      <c r="BJ234" s="326"/>
      <c r="BK234" s="326"/>
      <c r="BL234" s="326"/>
      <c r="BM234" s="326"/>
      <c r="BN234" s="326"/>
      <c r="BO234" s="326"/>
      <c r="BP234" s="326"/>
      <c r="BQ234" s="326"/>
      <c r="BR234" s="326"/>
      <c r="BS234" s="326"/>
      <c r="BT234" s="326"/>
      <c r="BU234" s="326"/>
      <c r="BV234" s="326"/>
      <c r="BW234" s="326"/>
      <c r="BX234" s="326"/>
      <c r="BY234" s="326"/>
      <c r="BZ234" s="326"/>
      <c r="CA234" s="322"/>
      <c r="CC234" s="322"/>
      <c r="CD234" s="322"/>
      <c r="CE234" s="322"/>
      <c r="CF234" s="327"/>
      <c r="CG234" s="327"/>
      <c r="CH234" s="327"/>
      <c r="CI234" s="328"/>
      <c r="CJ234" s="329"/>
    </row>
    <row r="235" spans="55:88">
      <c r="BC235" s="326"/>
      <c r="BD235" s="326"/>
      <c r="BE235" s="326"/>
      <c r="BF235" s="326"/>
      <c r="BG235" s="326"/>
      <c r="BH235" s="326"/>
      <c r="BI235" s="322"/>
      <c r="BJ235" s="326"/>
      <c r="BK235" s="326"/>
      <c r="BL235" s="326"/>
      <c r="BM235" s="326"/>
      <c r="BN235" s="326"/>
      <c r="BO235" s="326"/>
      <c r="BP235" s="326"/>
      <c r="BQ235" s="326"/>
      <c r="BR235" s="326"/>
      <c r="BS235" s="326"/>
      <c r="BT235" s="326"/>
      <c r="BU235" s="326"/>
      <c r="BV235" s="326"/>
      <c r="BW235" s="326"/>
      <c r="BX235" s="326"/>
      <c r="BY235" s="326"/>
      <c r="BZ235" s="326"/>
      <c r="CA235" s="322"/>
      <c r="CC235" s="322"/>
      <c r="CD235" s="322"/>
      <c r="CE235" s="322"/>
      <c r="CF235" s="327"/>
      <c r="CG235" s="327"/>
      <c r="CH235" s="327"/>
      <c r="CI235" s="328"/>
      <c r="CJ235" s="329"/>
    </row>
    <row r="236" spans="55:88">
      <c r="BC236" s="326"/>
      <c r="BD236" s="326"/>
      <c r="BE236" s="326"/>
      <c r="BF236" s="326"/>
      <c r="BG236" s="326"/>
      <c r="BH236" s="326"/>
      <c r="BI236" s="322"/>
      <c r="BJ236" s="326"/>
      <c r="BK236" s="326"/>
      <c r="BL236" s="326"/>
      <c r="BM236" s="326"/>
      <c r="BN236" s="326"/>
      <c r="BO236" s="326"/>
      <c r="BP236" s="326"/>
      <c r="BQ236" s="326"/>
      <c r="BR236" s="326"/>
      <c r="BS236" s="326"/>
      <c r="BT236" s="326"/>
      <c r="BU236" s="326"/>
      <c r="BV236" s="326"/>
      <c r="BW236" s="326"/>
      <c r="BX236" s="326"/>
      <c r="BY236" s="326"/>
      <c r="BZ236" s="326"/>
      <c r="CA236" s="322"/>
      <c r="CC236" s="322"/>
      <c r="CD236" s="322"/>
      <c r="CE236" s="322"/>
      <c r="CF236" s="327"/>
      <c r="CG236" s="327"/>
      <c r="CH236" s="327"/>
      <c r="CI236" s="328"/>
      <c r="CJ236" s="329"/>
    </row>
    <row r="237" spans="55:88">
      <c r="BC237" s="326"/>
      <c r="BD237" s="326"/>
      <c r="BE237" s="326"/>
      <c r="BF237" s="326"/>
      <c r="BG237" s="326"/>
      <c r="BH237" s="326"/>
      <c r="BI237" s="322"/>
      <c r="BJ237" s="326"/>
      <c r="BK237" s="326"/>
      <c r="BL237" s="326"/>
      <c r="BM237" s="326"/>
      <c r="BN237" s="326"/>
      <c r="BO237" s="326"/>
      <c r="BP237" s="326"/>
      <c r="BQ237" s="326"/>
      <c r="BR237" s="326"/>
      <c r="BS237" s="326"/>
      <c r="BT237" s="326"/>
      <c r="BU237" s="326"/>
      <c r="BV237" s="326"/>
      <c r="BW237" s="326"/>
      <c r="BX237" s="326"/>
      <c r="BY237" s="326"/>
      <c r="BZ237" s="326"/>
      <c r="CA237" s="322"/>
      <c r="CC237" s="322"/>
      <c r="CD237" s="322"/>
      <c r="CE237" s="322"/>
      <c r="CF237" s="327"/>
      <c r="CG237" s="327"/>
      <c r="CH237" s="327"/>
      <c r="CI237" s="328"/>
      <c r="CJ237" s="329"/>
    </row>
    <row r="238" spans="55:88">
      <c r="BC238" s="326"/>
      <c r="BD238" s="326"/>
      <c r="BE238" s="326"/>
      <c r="BF238" s="326"/>
      <c r="BG238" s="326"/>
      <c r="BH238" s="326"/>
      <c r="BI238" s="322"/>
      <c r="BJ238" s="326"/>
      <c r="BK238" s="326"/>
      <c r="BL238" s="326"/>
      <c r="BM238" s="326"/>
      <c r="BN238" s="326"/>
      <c r="BO238" s="326"/>
      <c r="BP238" s="326"/>
      <c r="BQ238" s="326"/>
      <c r="BR238" s="326"/>
      <c r="BS238" s="326"/>
      <c r="BT238" s="326"/>
      <c r="BU238" s="326"/>
      <c r="BV238" s="326"/>
      <c r="BW238" s="326"/>
      <c r="BX238" s="326"/>
      <c r="BY238" s="326"/>
      <c r="BZ238" s="326"/>
      <c r="CA238" s="322"/>
      <c r="CC238" s="322"/>
      <c r="CD238" s="322"/>
      <c r="CE238" s="322"/>
      <c r="CF238" s="327"/>
      <c r="CG238" s="327"/>
      <c r="CH238" s="327"/>
      <c r="CI238" s="328"/>
      <c r="CJ238" s="329"/>
    </row>
    <row r="239" spans="55:88">
      <c r="BC239" s="326"/>
      <c r="BD239" s="326"/>
      <c r="BE239" s="326"/>
      <c r="BF239" s="326"/>
      <c r="BG239" s="326"/>
      <c r="BH239" s="326"/>
      <c r="BI239" s="322"/>
      <c r="BJ239" s="326"/>
      <c r="BK239" s="326"/>
      <c r="BL239" s="326"/>
      <c r="BM239" s="326"/>
      <c r="BN239" s="326"/>
      <c r="BO239" s="326"/>
      <c r="BP239" s="326"/>
      <c r="BQ239" s="326"/>
      <c r="BR239" s="326"/>
      <c r="BS239" s="326"/>
      <c r="BT239" s="326"/>
      <c r="BU239" s="326"/>
      <c r="BV239" s="326"/>
      <c r="BW239" s="326"/>
      <c r="BX239" s="326"/>
      <c r="BY239" s="326"/>
      <c r="BZ239" s="326"/>
      <c r="CA239" s="322"/>
      <c r="CC239" s="322"/>
      <c r="CD239" s="322"/>
      <c r="CE239" s="322"/>
      <c r="CF239" s="327"/>
      <c r="CG239" s="327"/>
      <c r="CH239" s="327"/>
      <c r="CI239" s="328"/>
      <c r="CJ239" s="329"/>
    </row>
    <row r="240" spans="55:88">
      <c r="BC240" s="326"/>
      <c r="BD240" s="326"/>
      <c r="BE240" s="326"/>
      <c r="BF240" s="326"/>
      <c r="BG240" s="326"/>
      <c r="BH240" s="326"/>
      <c r="BI240" s="322"/>
      <c r="BJ240" s="326"/>
      <c r="BK240" s="326"/>
      <c r="BL240" s="326"/>
      <c r="BM240" s="326"/>
      <c r="BN240" s="326"/>
      <c r="BO240" s="326"/>
      <c r="BP240" s="326"/>
      <c r="BQ240" s="326"/>
      <c r="BR240" s="326"/>
      <c r="BS240" s="326"/>
      <c r="BT240" s="326"/>
      <c r="BU240" s="326"/>
      <c r="BV240" s="326"/>
      <c r="BW240" s="326"/>
      <c r="BX240" s="326"/>
      <c r="BY240" s="326"/>
      <c r="BZ240" s="326"/>
      <c r="CA240" s="322"/>
      <c r="CC240" s="322"/>
      <c r="CD240" s="322"/>
      <c r="CE240" s="322"/>
      <c r="CF240" s="327"/>
      <c r="CG240" s="327"/>
      <c r="CH240" s="327"/>
      <c r="CI240" s="328"/>
      <c r="CJ240" s="329"/>
    </row>
    <row r="241" spans="55:88">
      <c r="BC241" s="326"/>
      <c r="BD241" s="326"/>
      <c r="BE241" s="326"/>
      <c r="BF241" s="326"/>
      <c r="BG241" s="326"/>
      <c r="BH241" s="326"/>
      <c r="BI241" s="322"/>
      <c r="BJ241" s="326"/>
      <c r="BK241" s="326"/>
      <c r="BL241" s="326"/>
      <c r="BM241" s="326"/>
      <c r="BN241" s="326"/>
      <c r="BO241" s="326"/>
      <c r="BP241" s="326"/>
      <c r="BQ241" s="326"/>
      <c r="BR241" s="326"/>
      <c r="BS241" s="326"/>
      <c r="BT241" s="326"/>
      <c r="BU241" s="326"/>
      <c r="BV241" s="326"/>
      <c r="BW241" s="326"/>
      <c r="BX241" s="326"/>
      <c r="BY241" s="326"/>
      <c r="BZ241" s="326"/>
      <c r="CA241" s="322"/>
      <c r="CC241" s="322"/>
      <c r="CD241" s="322"/>
      <c r="CE241" s="322"/>
      <c r="CF241" s="327"/>
      <c r="CG241" s="327"/>
      <c r="CH241" s="327"/>
      <c r="CI241" s="328"/>
      <c r="CJ241" s="329"/>
    </row>
    <row r="242" spans="55:88">
      <c r="BC242" s="326"/>
      <c r="BD242" s="326"/>
      <c r="BE242" s="326"/>
      <c r="BF242" s="326"/>
      <c r="BG242" s="326"/>
      <c r="BH242" s="326"/>
      <c r="BI242" s="322"/>
      <c r="BJ242" s="326"/>
      <c r="BK242" s="326"/>
      <c r="BL242" s="326"/>
      <c r="BM242" s="326"/>
      <c r="BN242" s="326"/>
      <c r="BO242" s="326"/>
      <c r="BP242" s="326"/>
      <c r="BQ242" s="326"/>
      <c r="BR242" s="326"/>
      <c r="BS242" s="326"/>
      <c r="BT242" s="326"/>
      <c r="BU242" s="326"/>
      <c r="BV242" s="326"/>
      <c r="BW242" s="326"/>
      <c r="BX242" s="326"/>
      <c r="BY242" s="326"/>
      <c r="BZ242" s="326"/>
      <c r="CA242" s="322"/>
      <c r="CC242" s="322"/>
      <c r="CD242" s="322"/>
      <c r="CE242" s="322"/>
      <c r="CF242" s="327"/>
      <c r="CG242" s="327"/>
      <c r="CH242" s="327"/>
      <c r="CI242" s="328"/>
      <c r="CJ242" s="329"/>
    </row>
    <row r="243" spans="55:88">
      <c r="BC243" s="326"/>
      <c r="BD243" s="326"/>
      <c r="BE243" s="326"/>
      <c r="BF243" s="326"/>
      <c r="BG243" s="326"/>
      <c r="BH243" s="326"/>
      <c r="BI243" s="322"/>
      <c r="BJ243" s="326"/>
      <c r="BK243" s="326"/>
      <c r="BL243" s="326"/>
      <c r="BM243" s="326"/>
      <c r="BN243" s="326"/>
      <c r="BO243" s="326"/>
      <c r="BP243" s="326"/>
      <c r="BQ243" s="326"/>
      <c r="BR243" s="326"/>
      <c r="BS243" s="326"/>
      <c r="BT243" s="326"/>
      <c r="BU243" s="326"/>
      <c r="BV243" s="326"/>
      <c r="BW243" s="326"/>
      <c r="BX243" s="326"/>
      <c r="BY243" s="326"/>
      <c r="BZ243" s="326"/>
      <c r="CA243" s="322"/>
      <c r="CC243" s="322"/>
      <c r="CD243" s="322"/>
      <c r="CE243" s="322"/>
      <c r="CF243" s="327"/>
      <c r="CG243" s="327"/>
      <c r="CH243" s="327"/>
      <c r="CI243" s="328"/>
      <c r="CJ243" s="329"/>
    </row>
    <row r="244" spans="55:88">
      <c r="BC244" s="326"/>
      <c r="BD244" s="326"/>
      <c r="BE244" s="326"/>
      <c r="BF244" s="326"/>
      <c r="BG244" s="326"/>
      <c r="BH244" s="326"/>
      <c r="BI244" s="322"/>
      <c r="BJ244" s="326"/>
      <c r="BK244" s="326"/>
      <c r="BL244" s="326"/>
      <c r="BM244" s="326"/>
      <c r="BN244" s="326"/>
      <c r="BO244" s="326"/>
      <c r="BP244" s="326"/>
      <c r="BQ244" s="326"/>
      <c r="BR244" s="326"/>
      <c r="BS244" s="326"/>
      <c r="BT244" s="326"/>
      <c r="BU244" s="326"/>
      <c r="BV244" s="326"/>
      <c r="BW244" s="326"/>
      <c r="BX244" s="326"/>
      <c r="BY244" s="326"/>
      <c r="BZ244" s="326"/>
      <c r="CA244" s="322"/>
      <c r="CC244" s="322"/>
      <c r="CD244" s="322"/>
      <c r="CE244" s="322"/>
      <c r="CF244" s="327"/>
      <c r="CG244" s="327"/>
      <c r="CH244" s="327"/>
      <c r="CI244" s="328"/>
      <c r="CJ244" s="329"/>
    </row>
    <row r="245" spans="55:88">
      <c r="BC245" s="326"/>
      <c r="BD245" s="326"/>
      <c r="BE245" s="326"/>
      <c r="BF245" s="326"/>
      <c r="BG245" s="326"/>
      <c r="BH245" s="326"/>
      <c r="BI245" s="322"/>
      <c r="BJ245" s="326"/>
      <c r="BK245" s="326"/>
      <c r="BL245" s="326"/>
      <c r="BM245" s="326"/>
      <c r="BN245" s="326"/>
      <c r="BO245" s="326"/>
      <c r="BP245" s="326"/>
      <c r="BQ245" s="326"/>
      <c r="BR245" s="326"/>
      <c r="BS245" s="326"/>
      <c r="BT245" s="326"/>
      <c r="BU245" s="326"/>
      <c r="BV245" s="326"/>
      <c r="BW245" s="326"/>
      <c r="BX245" s="326"/>
      <c r="BY245" s="326"/>
      <c r="BZ245" s="326"/>
      <c r="CA245" s="322"/>
      <c r="CC245" s="322"/>
      <c r="CD245" s="322"/>
      <c r="CE245" s="322"/>
      <c r="CF245" s="327"/>
      <c r="CG245" s="327"/>
      <c r="CH245" s="327"/>
      <c r="CI245" s="328"/>
      <c r="CJ245" s="329"/>
    </row>
    <row r="246" spans="55:88">
      <c r="BC246" s="326"/>
      <c r="BD246" s="326"/>
      <c r="BE246" s="326"/>
      <c r="BF246" s="326"/>
      <c r="BG246" s="326"/>
      <c r="BH246" s="326"/>
      <c r="BI246" s="322"/>
      <c r="BJ246" s="326"/>
      <c r="BK246" s="326"/>
      <c r="BL246" s="326"/>
      <c r="BM246" s="326"/>
      <c r="BN246" s="326"/>
      <c r="BO246" s="326"/>
      <c r="BP246" s="326"/>
      <c r="BQ246" s="326"/>
      <c r="BR246" s="326"/>
      <c r="BS246" s="326"/>
      <c r="BT246" s="326"/>
      <c r="BU246" s="326"/>
      <c r="BV246" s="326"/>
      <c r="BW246" s="326"/>
      <c r="BX246" s="326"/>
      <c r="BY246" s="326"/>
      <c r="BZ246" s="326"/>
      <c r="CA246" s="322"/>
      <c r="CC246" s="322"/>
      <c r="CD246" s="322"/>
      <c r="CE246" s="322"/>
      <c r="CF246" s="327"/>
      <c r="CG246" s="327"/>
      <c r="CH246" s="327"/>
      <c r="CI246" s="328"/>
      <c r="CJ246" s="329"/>
    </row>
    <row r="247" spans="55:88">
      <c r="BC247" s="326"/>
      <c r="BD247" s="326"/>
      <c r="BE247" s="326"/>
      <c r="BF247" s="326"/>
      <c r="BG247" s="326"/>
      <c r="BH247" s="326"/>
      <c r="BI247" s="322"/>
      <c r="BJ247" s="326"/>
      <c r="BK247" s="326"/>
      <c r="BL247" s="326"/>
      <c r="BM247" s="326"/>
      <c r="BN247" s="326"/>
      <c r="BO247" s="326"/>
      <c r="BP247" s="326"/>
      <c r="BQ247" s="326"/>
      <c r="BR247" s="326"/>
      <c r="BS247" s="326"/>
      <c r="BT247" s="326"/>
      <c r="BU247" s="326"/>
      <c r="BV247" s="326"/>
      <c r="BW247" s="326"/>
      <c r="BX247" s="326"/>
      <c r="BY247" s="326"/>
      <c r="BZ247" s="326"/>
      <c r="CA247" s="322"/>
      <c r="CC247" s="322"/>
      <c r="CD247" s="322"/>
      <c r="CE247" s="322"/>
      <c r="CF247" s="327"/>
      <c r="CG247" s="327"/>
      <c r="CH247" s="327"/>
      <c r="CI247" s="328"/>
      <c r="CJ247" s="329"/>
    </row>
    <row r="248" spans="55:88">
      <c r="BC248" s="326"/>
      <c r="BD248" s="326"/>
      <c r="BE248" s="326"/>
      <c r="BF248" s="326"/>
      <c r="BG248" s="326"/>
      <c r="BH248" s="326"/>
      <c r="BI248" s="322"/>
      <c r="BJ248" s="326"/>
      <c r="BK248" s="326"/>
      <c r="BL248" s="326"/>
      <c r="BM248" s="326"/>
      <c r="BN248" s="326"/>
      <c r="BO248" s="326"/>
      <c r="BP248" s="326"/>
      <c r="BQ248" s="326"/>
      <c r="BR248" s="326"/>
      <c r="BS248" s="326"/>
      <c r="BT248" s="326"/>
      <c r="BU248" s="326"/>
      <c r="BV248" s="326"/>
      <c r="BW248" s="326"/>
      <c r="BX248" s="326"/>
      <c r="BY248" s="326"/>
      <c r="BZ248" s="326"/>
      <c r="CA248" s="322"/>
      <c r="CC248" s="322"/>
      <c r="CD248" s="322"/>
      <c r="CE248" s="322"/>
      <c r="CF248" s="327"/>
      <c r="CG248" s="327"/>
      <c r="CH248" s="327"/>
      <c r="CI248" s="328"/>
      <c r="CJ248" s="329"/>
    </row>
    <row r="249" spans="55:88">
      <c r="BC249" s="326"/>
      <c r="BD249" s="326"/>
      <c r="BE249" s="326"/>
      <c r="BF249" s="326"/>
      <c r="BG249" s="326"/>
      <c r="BH249" s="326"/>
      <c r="BI249" s="322"/>
      <c r="BJ249" s="326"/>
      <c r="BK249" s="326"/>
      <c r="BL249" s="326"/>
      <c r="BM249" s="326"/>
      <c r="BN249" s="326"/>
      <c r="BO249" s="326"/>
      <c r="BP249" s="326"/>
      <c r="BQ249" s="326"/>
      <c r="BR249" s="326"/>
      <c r="BS249" s="326"/>
      <c r="BT249" s="326"/>
      <c r="BU249" s="326"/>
      <c r="BV249" s="326"/>
      <c r="BW249" s="326"/>
      <c r="BX249" s="326"/>
      <c r="BY249" s="326"/>
      <c r="BZ249" s="326"/>
      <c r="CA249" s="322"/>
      <c r="CC249" s="322"/>
      <c r="CD249" s="322"/>
      <c r="CE249" s="322"/>
      <c r="CF249" s="327"/>
      <c r="CG249" s="327"/>
      <c r="CH249" s="327"/>
      <c r="CI249" s="328"/>
      <c r="CJ249" s="329"/>
    </row>
    <row r="250" spans="55:88">
      <c r="BC250" s="326"/>
      <c r="BD250" s="326"/>
      <c r="BE250" s="326"/>
      <c r="BF250" s="326"/>
      <c r="BG250" s="326"/>
      <c r="BH250" s="326"/>
      <c r="BI250" s="322"/>
      <c r="BJ250" s="326"/>
      <c r="BK250" s="326"/>
      <c r="BL250" s="326"/>
      <c r="BM250" s="326"/>
      <c r="BN250" s="326"/>
      <c r="BO250" s="326"/>
      <c r="BP250" s="326"/>
      <c r="BQ250" s="326"/>
      <c r="BR250" s="326"/>
      <c r="BS250" s="326"/>
      <c r="BT250" s="326"/>
      <c r="BU250" s="326"/>
      <c r="BV250" s="326"/>
      <c r="BW250" s="326"/>
      <c r="BX250" s="326"/>
      <c r="BY250" s="326"/>
      <c r="BZ250" s="326"/>
      <c r="CA250" s="322"/>
      <c r="CC250" s="322"/>
      <c r="CD250" s="322"/>
      <c r="CE250" s="322"/>
      <c r="CF250" s="327"/>
      <c r="CG250" s="327"/>
      <c r="CH250" s="327"/>
      <c r="CI250" s="328"/>
      <c r="CJ250" s="329"/>
    </row>
    <row r="251" spans="55:88">
      <c r="BC251" s="326"/>
      <c r="BD251" s="326"/>
      <c r="BE251" s="326"/>
      <c r="BF251" s="326"/>
      <c r="BG251" s="326"/>
      <c r="BH251" s="326"/>
      <c r="BI251" s="322"/>
      <c r="BJ251" s="326"/>
      <c r="BK251" s="326"/>
      <c r="BL251" s="326"/>
      <c r="BM251" s="326"/>
      <c r="BN251" s="326"/>
      <c r="BO251" s="326"/>
      <c r="BP251" s="326"/>
      <c r="BQ251" s="326"/>
      <c r="BR251" s="326"/>
      <c r="BS251" s="326"/>
      <c r="BT251" s="326"/>
      <c r="BU251" s="326"/>
      <c r="BV251" s="326"/>
      <c r="BW251" s="326"/>
      <c r="BX251" s="326"/>
      <c r="BY251" s="326"/>
      <c r="BZ251" s="326"/>
      <c r="CA251" s="322"/>
      <c r="CC251" s="322"/>
      <c r="CD251" s="322"/>
      <c r="CE251" s="322"/>
      <c r="CF251" s="327"/>
      <c r="CG251" s="327"/>
      <c r="CH251" s="327"/>
      <c r="CI251" s="328"/>
      <c r="CJ251" s="329"/>
    </row>
    <row r="252" spans="55:88">
      <c r="BC252" s="326"/>
      <c r="BD252" s="326"/>
      <c r="BE252" s="326"/>
      <c r="BF252" s="326"/>
      <c r="BG252" s="326"/>
      <c r="BH252" s="326"/>
      <c r="BI252" s="322"/>
      <c r="BJ252" s="326"/>
      <c r="BK252" s="326"/>
      <c r="BL252" s="326"/>
      <c r="BM252" s="326"/>
      <c r="BN252" s="326"/>
      <c r="BO252" s="326"/>
      <c r="BP252" s="326"/>
      <c r="BQ252" s="326"/>
      <c r="BR252" s="326"/>
      <c r="BS252" s="326"/>
      <c r="BT252" s="326"/>
      <c r="BU252" s="326"/>
      <c r="BV252" s="326"/>
      <c r="BW252" s="326"/>
      <c r="BX252" s="326"/>
      <c r="BY252" s="326"/>
      <c r="BZ252" s="326"/>
      <c r="CA252" s="322"/>
      <c r="CC252" s="322"/>
      <c r="CD252" s="322"/>
      <c r="CE252" s="322"/>
      <c r="CF252" s="327"/>
      <c r="CG252" s="327"/>
      <c r="CH252" s="327"/>
      <c r="CI252" s="328"/>
      <c r="CJ252" s="329"/>
    </row>
    <row r="253" spans="55:88">
      <c r="BC253" s="326"/>
      <c r="BD253" s="326"/>
      <c r="BE253" s="326"/>
      <c r="BF253" s="326"/>
      <c r="BG253" s="326"/>
      <c r="BH253" s="326"/>
      <c r="BI253" s="322"/>
      <c r="BJ253" s="326"/>
      <c r="BK253" s="326"/>
      <c r="BL253" s="326"/>
      <c r="BM253" s="326"/>
      <c r="BN253" s="326"/>
      <c r="BO253" s="326"/>
      <c r="BP253" s="326"/>
      <c r="BQ253" s="326"/>
      <c r="BR253" s="326"/>
      <c r="BS253" s="326"/>
      <c r="BT253" s="326"/>
      <c r="BU253" s="326"/>
      <c r="BV253" s="326"/>
      <c r="BW253" s="326"/>
      <c r="BX253" s="326"/>
      <c r="BY253" s="326"/>
      <c r="BZ253" s="326"/>
      <c r="CA253" s="322"/>
      <c r="CC253" s="322"/>
      <c r="CD253" s="322"/>
      <c r="CE253" s="322"/>
      <c r="CF253" s="327"/>
      <c r="CG253" s="327"/>
      <c r="CH253" s="327"/>
      <c r="CI253" s="328"/>
      <c r="CJ253" s="329"/>
    </row>
    <row r="254" spans="55:88">
      <c r="BC254" s="326"/>
      <c r="BD254" s="326"/>
      <c r="BE254" s="326"/>
      <c r="BF254" s="326"/>
      <c r="BG254" s="326"/>
      <c r="BH254" s="326"/>
      <c r="BI254" s="322"/>
      <c r="BJ254" s="326"/>
      <c r="BK254" s="326"/>
      <c r="BL254" s="326"/>
      <c r="BM254" s="326"/>
      <c r="BN254" s="326"/>
      <c r="BO254" s="326"/>
      <c r="BP254" s="326"/>
      <c r="BQ254" s="326"/>
      <c r="BR254" s="326"/>
      <c r="BS254" s="326"/>
      <c r="BT254" s="326"/>
      <c r="BU254" s="326"/>
      <c r="BV254" s="326"/>
      <c r="BW254" s="326"/>
      <c r="BX254" s="326"/>
      <c r="BY254" s="326"/>
      <c r="BZ254" s="326"/>
      <c r="CA254" s="322"/>
      <c r="CC254" s="322"/>
      <c r="CD254" s="322"/>
      <c r="CE254" s="322"/>
      <c r="CF254" s="327"/>
      <c r="CG254" s="327"/>
      <c r="CH254" s="327"/>
      <c r="CI254" s="328"/>
      <c r="CJ254" s="329"/>
    </row>
    <row r="255" spans="55:88">
      <c r="BC255" s="326"/>
      <c r="BD255" s="326"/>
      <c r="BE255" s="326"/>
      <c r="BF255" s="326"/>
      <c r="BG255" s="326"/>
      <c r="BH255" s="326"/>
      <c r="BI255" s="322"/>
      <c r="BJ255" s="326"/>
      <c r="BK255" s="326"/>
      <c r="BL255" s="326"/>
      <c r="BM255" s="326"/>
      <c r="BN255" s="326"/>
      <c r="BO255" s="326"/>
      <c r="BP255" s="326"/>
      <c r="BQ255" s="326"/>
      <c r="BR255" s="326"/>
      <c r="BS255" s="326"/>
      <c r="BT255" s="326"/>
      <c r="BU255" s="326"/>
      <c r="BV255" s="326"/>
      <c r="BW255" s="326"/>
      <c r="BX255" s="326"/>
      <c r="BY255" s="326"/>
      <c r="BZ255" s="326"/>
      <c r="CA255" s="322"/>
      <c r="CC255" s="322"/>
      <c r="CD255" s="322"/>
      <c r="CE255" s="322"/>
      <c r="CF255" s="327"/>
      <c r="CG255" s="327"/>
      <c r="CH255" s="327"/>
      <c r="CI255" s="328"/>
      <c r="CJ255" s="329"/>
    </row>
    <row r="256" spans="55:88">
      <c r="BC256" s="326"/>
      <c r="BD256" s="326"/>
      <c r="BE256" s="326"/>
      <c r="BF256" s="326"/>
      <c r="BG256" s="326"/>
      <c r="BH256" s="326"/>
      <c r="BI256" s="322"/>
      <c r="BJ256" s="326"/>
      <c r="BK256" s="326"/>
      <c r="BL256" s="326"/>
      <c r="BM256" s="326"/>
      <c r="BN256" s="326"/>
      <c r="BO256" s="326"/>
      <c r="BP256" s="326"/>
      <c r="BQ256" s="326"/>
      <c r="BR256" s="326"/>
      <c r="BS256" s="326"/>
      <c r="BT256" s="326"/>
      <c r="BU256" s="326"/>
      <c r="BV256" s="326"/>
      <c r="BW256" s="326"/>
      <c r="BX256" s="326"/>
      <c r="BY256" s="326"/>
      <c r="BZ256" s="326"/>
      <c r="CA256" s="322"/>
      <c r="CC256" s="322"/>
      <c r="CD256" s="322"/>
      <c r="CE256" s="322"/>
      <c r="CF256" s="327"/>
      <c r="CG256" s="327"/>
      <c r="CH256" s="327"/>
      <c r="CI256" s="328"/>
      <c r="CJ256" s="329"/>
    </row>
    <row r="257" spans="55:88">
      <c r="BC257" s="326"/>
      <c r="BD257" s="326"/>
      <c r="BE257" s="326"/>
      <c r="BF257" s="326"/>
      <c r="BG257" s="326"/>
      <c r="BH257" s="326"/>
      <c r="BI257" s="322"/>
      <c r="BJ257" s="326"/>
      <c r="BK257" s="326"/>
      <c r="BL257" s="326"/>
      <c r="BM257" s="326"/>
      <c r="BN257" s="326"/>
      <c r="BO257" s="326"/>
      <c r="BP257" s="326"/>
      <c r="BQ257" s="326"/>
      <c r="BR257" s="326"/>
      <c r="BS257" s="326"/>
      <c r="BT257" s="326"/>
      <c r="BU257" s="326"/>
      <c r="BV257" s="326"/>
      <c r="BW257" s="326"/>
      <c r="BX257" s="326"/>
      <c r="BY257" s="326"/>
      <c r="BZ257" s="326"/>
      <c r="CA257" s="322"/>
      <c r="CC257" s="322"/>
      <c r="CD257" s="322"/>
      <c r="CE257" s="322"/>
      <c r="CF257" s="327"/>
      <c r="CG257" s="327"/>
      <c r="CH257" s="327"/>
      <c r="CI257" s="328"/>
      <c r="CJ257" s="329"/>
    </row>
    <row r="258" spans="55:88">
      <c r="BC258" s="326"/>
      <c r="BD258" s="326"/>
      <c r="BE258" s="326"/>
      <c r="BF258" s="326"/>
      <c r="BG258" s="326"/>
      <c r="BH258" s="326"/>
      <c r="BI258" s="322"/>
      <c r="BJ258" s="326"/>
      <c r="BK258" s="326"/>
      <c r="BL258" s="326"/>
      <c r="BM258" s="326"/>
      <c r="BN258" s="326"/>
      <c r="BO258" s="326"/>
      <c r="BP258" s="326"/>
      <c r="BQ258" s="326"/>
      <c r="BR258" s="326"/>
      <c r="BS258" s="326"/>
      <c r="BT258" s="326"/>
      <c r="BU258" s="326"/>
      <c r="BV258" s="326"/>
      <c r="BW258" s="326"/>
      <c r="BX258" s="326"/>
      <c r="BY258" s="326"/>
      <c r="BZ258" s="326"/>
      <c r="CA258" s="322"/>
      <c r="CC258" s="322"/>
      <c r="CD258" s="322"/>
      <c r="CE258" s="322"/>
      <c r="CF258" s="327"/>
      <c r="CG258" s="327"/>
      <c r="CH258" s="327"/>
      <c r="CI258" s="328"/>
      <c r="CJ258" s="329"/>
    </row>
    <row r="259" spans="55:88">
      <c r="BC259" s="326"/>
      <c r="BD259" s="326"/>
      <c r="BE259" s="326"/>
      <c r="BF259" s="326"/>
      <c r="BG259" s="326"/>
      <c r="BH259" s="326"/>
      <c r="BI259" s="322"/>
      <c r="BJ259" s="326"/>
      <c r="BK259" s="326"/>
      <c r="BL259" s="326"/>
      <c r="BM259" s="326"/>
      <c r="BN259" s="326"/>
      <c r="BO259" s="326"/>
      <c r="BP259" s="326"/>
      <c r="BQ259" s="326"/>
      <c r="BR259" s="326"/>
      <c r="BS259" s="326"/>
      <c r="BT259" s="326"/>
      <c r="BU259" s="326"/>
      <c r="BV259" s="326"/>
      <c r="BW259" s="326"/>
      <c r="BX259" s="326"/>
      <c r="BY259" s="326"/>
      <c r="BZ259" s="326"/>
      <c r="CA259" s="322"/>
      <c r="CC259" s="322"/>
      <c r="CD259" s="322"/>
      <c r="CE259" s="322"/>
      <c r="CF259" s="327"/>
      <c r="CG259" s="327"/>
      <c r="CH259" s="327"/>
      <c r="CI259" s="328"/>
      <c r="CJ259" s="329"/>
    </row>
    <row r="260" spans="55:88">
      <c r="BC260" s="326"/>
      <c r="BD260" s="326"/>
      <c r="BE260" s="326"/>
      <c r="BF260" s="326"/>
      <c r="BG260" s="326"/>
      <c r="BH260" s="326"/>
      <c r="BI260" s="322"/>
      <c r="BJ260" s="326"/>
      <c r="BK260" s="326"/>
      <c r="BL260" s="326"/>
      <c r="BM260" s="326"/>
      <c r="BN260" s="326"/>
      <c r="BO260" s="326"/>
      <c r="BP260" s="326"/>
      <c r="BQ260" s="326"/>
      <c r="BR260" s="326"/>
      <c r="BS260" s="326"/>
      <c r="BT260" s="326"/>
      <c r="BU260" s="326"/>
      <c r="BV260" s="326"/>
      <c r="BW260" s="326"/>
      <c r="BX260" s="326"/>
      <c r="BY260" s="326"/>
      <c r="BZ260" s="326"/>
      <c r="CA260" s="322"/>
      <c r="CC260" s="322"/>
      <c r="CD260" s="322"/>
      <c r="CE260" s="322"/>
      <c r="CF260" s="327"/>
      <c r="CG260" s="327"/>
      <c r="CH260" s="327"/>
      <c r="CI260" s="328"/>
      <c r="CJ260" s="329"/>
    </row>
    <row r="261" spans="55:88">
      <c r="BC261" s="326"/>
      <c r="BD261" s="326"/>
      <c r="BE261" s="326"/>
      <c r="BF261" s="326"/>
      <c r="BG261" s="326"/>
      <c r="BH261" s="326"/>
      <c r="BI261" s="322"/>
      <c r="BJ261" s="326"/>
      <c r="BK261" s="326"/>
      <c r="BL261" s="326"/>
      <c r="BM261" s="326"/>
      <c r="BN261" s="326"/>
      <c r="BO261" s="326"/>
      <c r="BP261" s="326"/>
      <c r="BQ261" s="326"/>
      <c r="BR261" s="326"/>
      <c r="BS261" s="326"/>
      <c r="BT261" s="326"/>
      <c r="BU261" s="326"/>
      <c r="BV261" s="326"/>
      <c r="BW261" s="326"/>
      <c r="BX261" s="326"/>
      <c r="BY261" s="326"/>
      <c r="BZ261" s="326"/>
      <c r="CA261" s="322"/>
      <c r="CC261" s="322"/>
      <c r="CD261" s="322"/>
      <c r="CE261" s="322"/>
      <c r="CF261" s="327"/>
      <c r="CG261" s="327"/>
      <c r="CH261" s="327"/>
      <c r="CI261" s="328"/>
      <c r="CJ261" s="329"/>
    </row>
    <row r="262" spans="55:88">
      <c r="BC262" s="326"/>
      <c r="BD262" s="326"/>
      <c r="BE262" s="326"/>
      <c r="BF262" s="326"/>
      <c r="BG262" s="326"/>
      <c r="BH262" s="326"/>
      <c r="BI262" s="322"/>
      <c r="BJ262" s="326"/>
      <c r="BK262" s="326"/>
      <c r="BL262" s="326"/>
      <c r="BM262" s="326"/>
      <c r="BN262" s="326"/>
      <c r="BO262" s="326"/>
      <c r="BP262" s="326"/>
      <c r="BQ262" s="326"/>
      <c r="BR262" s="326"/>
      <c r="BS262" s="326"/>
      <c r="BT262" s="326"/>
      <c r="BU262" s="326"/>
      <c r="BV262" s="326"/>
      <c r="BW262" s="326"/>
      <c r="BX262" s="326"/>
      <c r="BY262" s="326"/>
      <c r="BZ262" s="326"/>
      <c r="CA262" s="322"/>
      <c r="CC262" s="322"/>
      <c r="CD262" s="322"/>
      <c r="CE262" s="322"/>
      <c r="CF262" s="327"/>
      <c r="CG262" s="327"/>
      <c r="CH262" s="327"/>
      <c r="CI262" s="328"/>
      <c r="CJ262" s="329"/>
    </row>
    <row r="263" spans="55:88">
      <c r="BC263" s="326"/>
      <c r="BD263" s="326"/>
      <c r="BE263" s="326"/>
      <c r="BF263" s="326"/>
      <c r="BG263" s="326"/>
      <c r="BH263" s="326"/>
      <c r="BI263" s="322"/>
      <c r="BJ263" s="326"/>
      <c r="BK263" s="326"/>
      <c r="BL263" s="326"/>
      <c r="BM263" s="326"/>
      <c r="BN263" s="326"/>
      <c r="BO263" s="326"/>
      <c r="BP263" s="326"/>
      <c r="BQ263" s="326"/>
      <c r="BR263" s="326"/>
      <c r="BS263" s="326"/>
      <c r="BT263" s="326"/>
      <c r="BU263" s="326"/>
      <c r="BV263" s="326"/>
      <c r="BW263" s="326"/>
      <c r="BX263" s="326"/>
      <c r="BY263" s="326"/>
      <c r="BZ263" s="326"/>
      <c r="CA263" s="322"/>
      <c r="CC263" s="322"/>
      <c r="CD263" s="322"/>
      <c r="CE263" s="322"/>
      <c r="CF263" s="327"/>
      <c r="CG263" s="327"/>
      <c r="CH263" s="327"/>
      <c r="CI263" s="328"/>
      <c r="CJ263" s="329"/>
    </row>
    <row r="264" spans="55:88">
      <c r="BC264" s="326"/>
      <c r="BD264" s="326"/>
      <c r="BE264" s="326"/>
      <c r="BF264" s="326"/>
      <c r="BG264" s="326"/>
      <c r="BH264" s="326"/>
      <c r="BI264" s="322"/>
      <c r="BJ264" s="326"/>
      <c r="BK264" s="326"/>
      <c r="BL264" s="326"/>
      <c r="BM264" s="326"/>
      <c r="BN264" s="326"/>
      <c r="BO264" s="326"/>
      <c r="BP264" s="326"/>
      <c r="BQ264" s="326"/>
      <c r="BR264" s="326"/>
      <c r="BS264" s="326"/>
      <c r="BT264" s="326"/>
      <c r="BU264" s="326"/>
      <c r="BV264" s="326"/>
      <c r="BW264" s="326"/>
      <c r="BX264" s="326"/>
      <c r="BY264" s="326"/>
      <c r="BZ264" s="326"/>
      <c r="CA264" s="322"/>
      <c r="CC264" s="322"/>
      <c r="CD264" s="322"/>
      <c r="CE264" s="322"/>
      <c r="CF264" s="327"/>
      <c r="CG264" s="327"/>
      <c r="CH264" s="327"/>
      <c r="CI264" s="328"/>
      <c r="CJ264" s="329"/>
    </row>
    <row r="265" spans="55:88">
      <c r="BC265" s="326"/>
      <c r="BD265" s="326"/>
      <c r="BE265" s="326"/>
      <c r="BF265" s="326"/>
      <c r="BG265" s="326"/>
      <c r="BH265" s="326"/>
      <c r="BI265" s="322"/>
      <c r="BJ265" s="326"/>
      <c r="BK265" s="326"/>
      <c r="BL265" s="326"/>
      <c r="BM265" s="326"/>
      <c r="BN265" s="326"/>
      <c r="BO265" s="326"/>
      <c r="BP265" s="326"/>
      <c r="BQ265" s="326"/>
      <c r="BR265" s="326"/>
      <c r="BS265" s="326"/>
      <c r="BT265" s="326"/>
      <c r="BU265" s="326"/>
      <c r="BV265" s="326"/>
      <c r="BW265" s="326"/>
      <c r="BX265" s="326"/>
      <c r="BY265" s="326"/>
      <c r="BZ265" s="326"/>
      <c r="CA265" s="322"/>
      <c r="CC265" s="322"/>
      <c r="CD265" s="322"/>
      <c r="CE265" s="322"/>
      <c r="CF265" s="327"/>
      <c r="CG265" s="327"/>
      <c r="CH265" s="327"/>
      <c r="CI265" s="328"/>
      <c r="CJ265" s="329"/>
    </row>
    <row r="266" spans="55:88">
      <c r="BC266" s="326"/>
      <c r="BD266" s="326"/>
      <c r="BE266" s="326"/>
      <c r="BF266" s="326"/>
      <c r="BG266" s="326"/>
      <c r="BH266" s="326"/>
      <c r="BI266" s="322"/>
      <c r="BJ266" s="326"/>
      <c r="BK266" s="326"/>
      <c r="BL266" s="326"/>
      <c r="BM266" s="326"/>
      <c r="BN266" s="326"/>
      <c r="BO266" s="326"/>
      <c r="BP266" s="326"/>
      <c r="BQ266" s="326"/>
      <c r="BR266" s="326"/>
      <c r="BS266" s="326"/>
      <c r="BT266" s="326"/>
      <c r="BU266" s="326"/>
      <c r="BV266" s="326"/>
      <c r="BW266" s="326"/>
      <c r="BX266" s="326"/>
      <c r="BY266" s="326"/>
      <c r="BZ266" s="326"/>
      <c r="CA266" s="322"/>
      <c r="CC266" s="322"/>
      <c r="CD266" s="322"/>
      <c r="CE266" s="322"/>
      <c r="CF266" s="327"/>
      <c r="CG266" s="327"/>
      <c r="CH266" s="327"/>
      <c r="CI266" s="328"/>
      <c r="CJ266" s="329"/>
    </row>
    <row r="267" spans="55:88">
      <c r="BC267" s="326"/>
      <c r="BD267" s="326"/>
      <c r="BE267" s="326"/>
      <c r="BF267" s="326"/>
      <c r="BG267" s="326"/>
      <c r="BH267" s="326"/>
      <c r="BI267" s="322"/>
      <c r="BJ267" s="326"/>
      <c r="BK267" s="326"/>
      <c r="BL267" s="326"/>
      <c r="BM267" s="326"/>
      <c r="BN267" s="326"/>
      <c r="BO267" s="326"/>
      <c r="BP267" s="326"/>
      <c r="BQ267" s="326"/>
      <c r="BR267" s="326"/>
      <c r="BS267" s="326"/>
      <c r="BT267" s="326"/>
      <c r="BU267" s="326"/>
      <c r="BV267" s="326"/>
      <c r="BW267" s="326"/>
      <c r="BX267" s="326"/>
      <c r="BY267" s="326"/>
      <c r="BZ267" s="326"/>
      <c r="CA267" s="322"/>
      <c r="CC267" s="322"/>
      <c r="CD267" s="322"/>
      <c r="CE267" s="322"/>
      <c r="CF267" s="327"/>
      <c r="CG267" s="327"/>
      <c r="CH267" s="327"/>
      <c r="CI267" s="328"/>
      <c r="CJ267" s="329"/>
    </row>
    <row r="268" spans="55:88">
      <c r="BC268" s="326"/>
      <c r="BD268" s="326"/>
      <c r="BE268" s="326"/>
      <c r="BF268" s="326"/>
      <c r="BG268" s="326"/>
      <c r="BH268" s="326"/>
      <c r="BI268" s="322"/>
      <c r="BJ268" s="326"/>
      <c r="BK268" s="326"/>
      <c r="BL268" s="326"/>
      <c r="BM268" s="326"/>
      <c r="BN268" s="326"/>
      <c r="BO268" s="326"/>
      <c r="BP268" s="326"/>
      <c r="BQ268" s="326"/>
      <c r="BR268" s="326"/>
      <c r="BS268" s="326"/>
      <c r="BT268" s="326"/>
      <c r="BU268" s="326"/>
      <c r="BV268" s="326"/>
      <c r="BW268" s="326"/>
      <c r="BX268" s="326"/>
      <c r="BY268" s="326"/>
      <c r="BZ268" s="326"/>
      <c r="CA268" s="322"/>
      <c r="CC268" s="322"/>
      <c r="CD268" s="322"/>
      <c r="CE268" s="322"/>
      <c r="CF268" s="327"/>
      <c r="CG268" s="327"/>
      <c r="CH268" s="327"/>
      <c r="CI268" s="328"/>
      <c r="CJ268" s="329"/>
    </row>
    <row r="269" spans="55:88">
      <c r="BC269" s="326"/>
      <c r="BD269" s="326"/>
      <c r="BE269" s="326"/>
      <c r="BF269" s="326"/>
      <c r="BG269" s="326"/>
      <c r="BH269" s="326"/>
      <c r="BI269" s="322"/>
      <c r="BJ269" s="326"/>
      <c r="BK269" s="326"/>
      <c r="BL269" s="326"/>
      <c r="BM269" s="326"/>
      <c r="BN269" s="326"/>
      <c r="BO269" s="326"/>
      <c r="BP269" s="326"/>
      <c r="BQ269" s="326"/>
      <c r="BR269" s="326"/>
      <c r="BS269" s="326"/>
      <c r="BT269" s="326"/>
      <c r="BU269" s="326"/>
      <c r="BV269" s="326"/>
      <c r="BW269" s="326"/>
      <c r="BX269" s="326"/>
      <c r="BY269" s="326"/>
      <c r="BZ269" s="326"/>
      <c r="CA269" s="322"/>
      <c r="CC269" s="322"/>
      <c r="CD269" s="322"/>
      <c r="CE269" s="322"/>
      <c r="CF269" s="327"/>
      <c r="CG269" s="327"/>
      <c r="CH269" s="327"/>
      <c r="CI269" s="328"/>
      <c r="CJ269" s="329"/>
    </row>
    <row r="270" spans="55:88">
      <c r="BC270" s="326"/>
      <c r="BD270" s="326"/>
      <c r="BE270" s="326"/>
      <c r="BF270" s="326"/>
      <c r="BG270" s="326"/>
      <c r="BH270" s="326"/>
      <c r="BI270" s="322"/>
      <c r="BJ270" s="326"/>
      <c r="BK270" s="326"/>
      <c r="BL270" s="326"/>
      <c r="BM270" s="326"/>
      <c r="BN270" s="326"/>
      <c r="BO270" s="326"/>
      <c r="BP270" s="326"/>
      <c r="BQ270" s="326"/>
      <c r="BR270" s="326"/>
      <c r="BS270" s="326"/>
      <c r="BT270" s="326"/>
      <c r="BU270" s="326"/>
      <c r="BV270" s="326"/>
      <c r="BW270" s="326"/>
      <c r="BX270" s="326"/>
      <c r="BY270" s="326"/>
      <c r="BZ270" s="326"/>
      <c r="CA270" s="322"/>
      <c r="CC270" s="322"/>
      <c r="CD270" s="322"/>
      <c r="CE270" s="322"/>
      <c r="CF270" s="327"/>
      <c r="CG270" s="327"/>
      <c r="CH270" s="327"/>
      <c r="CI270" s="328"/>
      <c r="CJ270" s="329"/>
    </row>
    <row r="271" spans="55:88">
      <c r="BC271" s="326"/>
      <c r="BD271" s="326"/>
      <c r="BE271" s="326"/>
      <c r="BF271" s="326"/>
      <c r="BG271" s="326"/>
      <c r="BH271" s="326"/>
      <c r="BI271" s="322"/>
      <c r="BJ271" s="326"/>
      <c r="BK271" s="326"/>
      <c r="BL271" s="326"/>
      <c r="BM271" s="326"/>
      <c r="BN271" s="326"/>
      <c r="BO271" s="326"/>
      <c r="BP271" s="326"/>
      <c r="BQ271" s="326"/>
      <c r="BR271" s="326"/>
      <c r="BS271" s="326"/>
      <c r="BT271" s="326"/>
      <c r="BU271" s="326"/>
      <c r="BV271" s="326"/>
      <c r="BW271" s="326"/>
      <c r="BX271" s="326"/>
      <c r="BY271" s="326"/>
      <c r="BZ271" s="326"/>
      <c r="CA271" s="322"/>
      <c r="CC271" s="322"/>
      <c r="CD271" s="322"/>
      <c r="CE271" s="322"/>
      <c r="CF271" s="327"/>
      <c r="CG271" s="327"/>
      <c r="CH271" s="327"/>
      <c r="CI271" s="328"/>
      <c r="CJ271" s="329"/>
    </row>
    <row r="272" spans="55:88">
      <c r="BC272" s="326"/>
      <c r="BD272" s="326"/>
      <c r="BE272" s="326"/>
      <c r="BF272" s="326"/>
      <c r="BG272" s="326"/>
      <c r="BH272" s="326"/>
      <c r="BI272" s="322"/>
      <c r="BJ272" s="326"/>
      <c r="BK272" s="326"/>
      <c r="BL272" s="326"/>
      <c r="BM272" s="326"/>
      <c r="BN272" s="326"/>
      <c r="BO272" s="326"/>
      <c r="BP272" s="326"/>
      <c r="BQ272" s="326"/>
      <c r="BR272" s="326"/>
      <c r="BS272" s="326"/>
      <c r="BT272" s="326"/>
      <c r="BU272" s="326"/>
      <c r="BV272" s="326"/>
      <c r="BW272" s="326"/>
      <c r="BX272" s="326"/>
      <c r="BY272" s="326"/>
      <c r="BZ272" s="326"/>
      <c r="CA272" s="322"/>
      <c r="CC272" s="322"/>
      <c r="CD272" s="322"/>
      <c r="CE272" s="322"/>
      <c r="CF272" s="327"/>
      <c r="CG272" s="327"/>
      <c r="CH272" s="327"/>
      <c r="CI272" s="328"/>
      <c r="CJ272" s="329"/>
    </row>
    <row r="273" spans="55:88">
      <c r="BC273" s="326"/>
      <c r="BD273" s="326"/>
      <c r="BE273" s="326"/>
      <c r="BF273" s="326"/>
      <c r="BG273" s="326"/>
      <c r="BH273" s="326"/>
      <c r="BI273" s="322"/>
      <c r="BJ273" s="326"/>
      <c r="BK273" s="326"/>
      <c r="BL273" s="326"/>
      <c r="BM273" s="326"/>
      <c r="BN273" s="326"/>
      <c r="BO273" s="326"/>
      <c r="BP273" s="326"/>
      <c r="BQ273" s="326"/>
      <c r="BR273" s="326"/>
      <c r="BS273" s="326"/>
      <c r="BT273" s="326"/>
      <c r="BU273" s="326"/>
      <c r="BV273" s="326"/>
      <c r="BW273" s="326"/>
      <c r="BX273" s="326"/>
      <c r="BY273" s="326"/>
      <c r="BZ273" s="326"/>
      <c r="CA273" s="322"/>
      <c r="CC273" s="322"/>
      <c r="CD273" s="322"/>
      <c r="CE273" s="322"/>
      <c r="CF273" s="327"/>
      <c r="CG273" s="327"/>
      <c r="CH273" s="327"/>
      <c r="CI273" s="328"/>
      <c r="CJ273" s="329"/>
    </row>
    <row r="274" spans="55:88">
      <c r="BC274" s="326"/>
      <c r="BD274" s="326"/>
      <c r="BE274" s="326"/>
      <c r="BF274" s="326"/>
      <c r="BG274" s="326"/>
      <c r="BH274" s="326"/>
      <c r="BI274" s="322"/>
      <c r="BJ274" s="326"/>
      <c r="BK274" s="326"/>
      <c r="BL274" s="326"/>
      <c r="BM274" s="326"/>
      <c r="BN274" s="326"/>
      <c r="BO274" s="326"/>
      <c r="BP274" s="326"/>
      <c r="BQ274" s="326"/>
      <c r="BR274" s="326"/>
      <c r="BS274" s="326"/>
      <c r="BT274" s="326"/>
      <c r="BU274" s="326"/>
      <c r="BV274" s="326"/>
      <c r="BW274" s="326"/>
      <c r="BX274" s="326"/>
      <c r="BY274" s="326"/>
      <c r="BZ274" s="326"/>
      <c r="CA274" s="322"/>
      <c r="CC274" s="322"/>
      <c r="CD274" s="322"/>
      <c r="CE274" s="322"/>
      <c r="CF274" s="327"/>
      <c r="CG274" s="327"/>
      <c r="CH274" s="327"/>
      <c r="CI274" s="328"/>
      <c r="CJ274" s="329"/>
    </row>
    <row r="275" spans="55:88">
      <c r="BC275" s="326"/>
      <c r="BD275" s="326"/>
      <c r="BE275" s="326"/>
      <c r="BF275" s="326"/>
      <c r="BG275" s="326"/>
      <c r="BH275" s="326"/>
      <c r="BI275" s="322"/>
      <c r="BJ275" s="326"/>
      <c r="BK275" s="326"/>
      <c r="BL275" s="326"/>
      <c r="BM275" s="326"/>
      <c r="BN275" s="326"/>
      <c r="BO275" s="326"/>
      <c r="BP275" s="326"/>
      <c r="BQ275" s="326"/>
      <c r="BR275" s="326"/>
      <c r="BS275" s="326"/>
      <c r="BT275" s="326"/>
      <c r="BU275" s="326"/>
      <c r="BV275" s="326"/>
      <c r="BW275" s="326"/>
      <c r="BX275" s="326"/>
      <c r="BY275" s="326"/>
      <c r="BZ275" s="326"/>
      <c r="CA275" s="322"/>
      <c r="CC275" s="322"/>
      <c r="CD275" s="322"/>
      <c r="CE275" s="322"/>
      <c r="CF275" s="327"/>
      <c r="CG275" s="327"/>
      <c r="CH275" s="327"/>
      <c r="CI275" s="328"/>
      <c r="CJ275" s="329"/>
    </row>
    <row r="276" spans="55:88">
      <c r="BC276" s="326"/>
      <c r="BD276" s="326"/>
      <c r="BE276" s="326"/>
      <c r="BF276" s="326"/>
      <c r="BG276" s="326"/>
      <c r="BH276" s="326"/>
      <c r="BI276" s="322"/>
      <c r="BJ276" s="326"/>
      <c r="BK276" s="326"/>
      <c r="BL276" s="326"/>
      <c r="BM276" s="326"/>
      <c r="BN276" s="326"/>
      <c r="BO276" s="326"/>
      <c r="BP276" s="326"/>
      <c r="BQ276" s="326"/>
      <c r="BR276" s="326"/>
      <c r="BS276" s="326"/>
      <c r="BT276" s="326"/>
      <c r="BU276" s="326"/>
      <c r="BV276" s="326"/>
      <c r="BW276" s="326"/>
      <c r="BX276" s="326"/>
      <c r="BY276" s="326"/>
      <c r="BZ276" s="326"/>
      <c r="CA276" s="322"/>
      <c r="CC276" s="322"/>
      <c r="CD276" s="322"/>
      <c r="CE276" s="322"/>
      <c r="CF276" s="327"/>
      <c r="CG276" s="327"/>
      <c r="CH276" s="327"/>
      <c r="CI276" s="328"/>
      <c r="CJ276" s="329"/>
    </row>
    <row r="277" spans="55:88">
      <c r="BC277" s="326"/>
      <c r="BD277" s="326"/>
      <c r="BE277" s="326"/>
      <c r="BF277" s="326"/>
      <c r="BG277" s="326"/>
      <c r="BH277" s="326"/>
      <c r="BI277" s="322"/>
      <c r="BJ277" s="326"/>
      <c r="BK277" s="326"/>
      <c r="BL277" s="326"/>
      <c r="BM277" s="326"/>
      <c r="BN277" s="326"/>
      <c r="BO277" s="326"/>
      <c r="BP277" s="326"/>
      <c r="BQ277" s="326"/>
      <c r="BR277" s="326"/>
      <c r="BS277" s="326"/>
      <c r="BT277" s="326"/>
      <c r="BU277" s="326"/>
      <c r="BV277" s="326"/>
      <c r="BW277" s="326"/>
      <c r="BX277" s="326"/>
      <c r="BY277" s="326"/>
      <c r="BZ277" s="326"/>
      <c r="CA277" s="322"/>
      <c r="CC277" s="322"/>
      <c r="CD277" s="322"/>
      <c r="CE277" s="322"/>
      <c r="CF277" s="327"/>
      <c r="CG277" s="327"/>
      <c r="CH277" s="327"/>
      <c r="CI277" s="328"/>
      <c r="CJ277" s="329"/>
    </row>
    <row r="278" spans="55:88">
      <c r="BC278" s="326"/>
      <c r="BD278" s="326"/>
      <c r="BE278" s="326"/>
      <c r="BF278" s="326"/>
      <c r="BG278" s="326"/>
      <c r="BH278" s="326"/>
      <c r="BI278" s="322"/>
      <c r="BJ278" s="326"/>
      <c r="BK278" s="326"/>
      <c r="BL278" s="326"/>
      <c r="BM278" s="326"/>
      <c r="BN278" s="326"/>
      <c r="BO278" s="326"/>
      <c r="BP278" s="326"/>
      <c r="BQ278" s="326"/>
      <c r="BR278" s="326"/>
      <c r="BS278" s="326"/>
      <c r="BT278" s="326"/>
      <c r="BU278" s="326"/>
      <c r="BV278" s="326"/>
      <c r="BW278" s="326"/>
      <c r="BX278" s="326"/>
      <c r="BY278" s="326"/>
      <c r="BZ278" s="326"/>
      <c r="CA278" s="322"/>
      <c r="CC278" s="322"/>
      <c r="CD278" s="322"/>
      <c r="CE278" s="322"/>
      <c r="CF278" s="327"/>
      <c r="CG278" s="327"/>
      <c r="CH278" s="327"/>
      <c r="CI278" s="328"/>
      <c r="CJ278" s="329"/>
    </row>
    <row r="279" spans="55:88">
      <c r="BC279" s="326"/>
      <c r="BD279" s="326"/>
      <c r="BE279" s="326"/>
      <c r="BF279" s="326"/>
      <c r="BG279" s="326"/>
      <c r="BH279" s="326"/>
      <c r="BI279" s="322"/>
      <c r="BJ279" s="326"/>
      <c r="BK279" s="326"/>
      <c r="BL279" s="326"/>
      <c r="BM279" s="326"/>
      <c r="BN279" s="326"/>
      <c r="BO279" s="326"/>
      <c r="BP279" s="326"/>
      <c r="BQ279" s="326"/>
      <c r="BR279" s="326"/>
      <c r="BS279" s="326"/>
      <c r="BT279" s="326"/>
      <c r="BU279" s="326"/>
      <c r="BV279" s="326"/>
      <c r="BW279" s="326"/>
      <c r="BX279" s="326"/>
      <c r="BY279" s="326"/>
      <c r="BZ279" s="326"/>
      <c r="CA279" s="322"/>
      <c r="CC279" s="322"/>
      <c r="CD279" s="322"/>
      <c r="CE279" s="322"/>
      <c r="CF279" s="327"/>
      <c r="CG279" s="327"/>
      <c r="CH279" s="327"/>
      <c r="CI279" s="328"/>
      <c r="CJ279" s="329"/>
    </row>
    <row r="280" spans="55:88">
      <c r="BC280" s="326"/>
      <c r="BD280" s="326"/>
      <c r="BE280" s="326"/>
      <c r="BF280" s="326"/>
      <c r="BG280" s="326"/>
      <c r="BH280" s="326"/>
      <c r="BI280" s="322"/>
      <c r="BJ280" s="326"/>
      <c r="BK280" s="326"/>
      <c r="BL280" s="326"/>
      <c r="BM280" s="326"/>
      <c r="BN280" s="326"/>
      <c r="BO280" s="326"/>
      <c r="BP280" s="326"/>
      <c r="BQ280" s="326"/>
      <c r="BR280" s="326"/>
      <c r="BS280" s="326"/>
      <c r="BT280" s="326"/>
      <c r="BU280" s="326"/>
      <c r="BV280" s="326"/>
      <c r="BW280" s="326"/>
      <c r="BX280" s="326"/>
      <c r="BY280" s="326"/>
      <c r="BZ280" s="326"/>
      <c r="CA280" s="322"/>
      <c r="CC280" s="322"/>
      <c r="CD280" s="322"/>
      <c r="CE280" s="322"/>
      <c r="CF280" s="327"/>
      <c r="CG280" s="327"/>
      <c r="CH280" s="327"/>
      <c r="CI280" s="328"/>
      <c r="CJ280" s="329"/>
    </row>
    <row r="281" spans="55:88">
      <c r="BC281" s="326"/>
      <c r="BD281" s="326"/>
      <c r="BE281" s="326"/>
      <c r="BF281" s="326"/>
      <c r="BG281" s="326"/>
      <c r="BH281" s="326"/>
      <c r="BI281" s="322"/>
      <c r="BJ281" s="326"/>
      <c r="BK281" s="326"/>
      <c r="BL281" s="326"/>
      <c r="BM281" s="326"/>
      <c r="BN281" s="326"/>
      <c r="BO281" s="326"/>
      <c r="BP281" s="326"/>
      <c r="BQ281" s="326"/>
      <c r="BR281" s="326"/>
      <c r="BS281" s="326"/>
      <c r="BT281" s="326"/>
      <c r="BU281" s="326"/>
      <c r="BV281" s="326"/>
      <c r="BW281" s="326"/>
      <c r="BX281" s="326"/>
      <c r="BY281" s="326"/>
      <c r="BZ281" s="326"/>
      <c r="CA281" s="322"/>
      <c r="CC281" s="322"/>
      <c r="CD281" s="322"/>
      <c r="CE281" s="322"/>
      <c r="CF281" s="327"/>
      <c r="CG281" s="327"/>
      <c r="CH281" s="327"/>
      <c r="CI281" s="328"/>
      <c r="CJ281" s="329"/>
    </row>
    <row r="282" spans="55:88">
      <c r="BC282" s="326"/>
      <c r="BD282" s="326"/>
      <c r="BE282" s="326"/>
      <c r="BF282" s="326"/>
      <c r="BG282" s="326"/>
      <c r="BH282" s="326"/>
      <c r="BI282" s="322"/>
      <c r="BJ282" s="326"/>
      <c r="BK282" s="326"/>
      <c r="BL282" s="326"/>
      <c r="BM282" s="326"/>
      <c r="BN282" s="326"/>
      <c r="BO282" s="326"/>
      <c r="BP282" s="326"/>
      <c r="BQ282" s="326"/>
      <c r="BR282" s="326"/>
      <c r="BS282" s="326"/>
      <c r="BT282" s="326"/>
      <c r="BU282" s="326"/>
      <c r="BV282" s="326"/>
      <c r="BW282" s="326"/>
      <c r="BX282" s="326"/>
      <c r="BY282" s="326"/>
      <c r="BZ282" s="326"/>
      <c r="CA282" s="322"/>
      <c r="CC282" s="322"/>
      <c r="CD282" s="322"/>
      <c r="CE282" s="322"/>
      <c r="CF282" s="327"/>
      <c r="CG282" s="327"/>
      <c r="CH282" s="327"/>
      <c r="CI282" s="328"/>
      <c r="CJ282" s="329"/>
    </row>
    <row r="283" spans="55:88">
      <c r="BC283" s="326"/>
      <c r="BD283" s="326"/>
      <c r="BE283" s="326"/>
      <c r="BF283" s="326"/>
      <c r="BG283" s="326"/>
      <c r="BH283" s="326"/>
      <c r="BI283" s="322"/>
      <c r="BJ283" s="326"/>
      <c r="BK283" s="326"/>
      <c r="BL283" s="326"/>
      <c r="BM283" s="326"/>
      <c r="BN283" s="326"/>
      <c r="BO283" s="326"/>
      <c r="BP283" s="326"/>
      <c r="BQ283" s="326"/>
      <c r="BR283" s="326"/>
      <c r="BS283" s="326"/>
      <c r="BT283" s="326"/>
      <c r="BU283" s="326"/>
      <c r="BV283" s="326"/>
      <c r="BW283" s="326"/>
      <c r="BX283" s="326"/>
      <c r="BY283" s="326"/>
      <c r="BZ283" s="326"/>
      <c r="CA283" s="322"/>
      <c r="CC283" s="322"/>
      <c r="CD283" s="322"/>
      <c r="CE283" s="322"/>
      <c r="CF283" s="327"/>
      <c r="CG283" s="327"/>
      <c r="CH283" s="327"/>
      <c r="CI283" s="328"/>
      <c r="CJ283" s="329"/>
    </row>
    <row r="284" spans="55:88">
      <c r="BC284" s="326"/>
      <c r="BD284" s="326"/>
      <c r="BE284" s="326"/>
      <c r="BF284" s="326"/>
      <c r="BG284" s="326"/>
      <c r="BH284" s="326"/>
      <c r="BI284" s="322"/>
      <c r="BJ284" s="326"/>
      <c r="BK284" s="326"/>
      <c r="BL284" s="326"/>
      <c r="BM284" s="326"/>
      <c r="BN284" s="326"/>
      <c r="BO284" s="326"/>
      <c r="BP284" s="326"/>
      <c r="BQ284" s="326"/>
      <c r="BR284" s="326"/>
      <c r="BS284" s="326"/>
      <c r="BT284" s="326"/>
      <c r="BU284" s="326"/>
      <c r="BV284" s="326"/>
      <c r="BW284" s="326"/>
      <c r="BX284" s="326"/>
      <c r="BY284" s="326"/>
      <c r="BZ284" s="326"/>
      <c r="CA284" s="322"/>
      <c r="CC284" s="322"/>
      <c r="CD284" s="322"/>
      <c r="CE284" s="322"/>
      <c r="CF284" s="327"/>
      <c r="CG284" s="327"/>
      <c r="CH284" s="327"/>
      <c r="CI284" s="328"/>
      <c r="CJ284" s="329"/>
    </row>
    <row r="285" spans="55:88">
      <c r="BC285" s="326"/>
      <c r="BD285" s="326"/>
      <c r="BE285" s="326"/>
      <c r="BF285" s="326"/>
      <c r="BG285" s="326"/>
      <c r="BH285" s="326"/>
      <c r="BI285" s="322"/>
      <c r="BJ285" s="326"/>
      <c r="BK285" s="326"/>
      <c r="BL285" s="326"/>
      <c r="BM285" s="326"/>
      <c r="BN285" s="326"/>
      <c r="BO285" s="326"/>
      <c r="BP285" s="326"/>
      <c r="BQ285" s="326"/>
      <c r="BR285" s="326"/>
      <c r="BS285" s="326"/>
      <c r="BT285" s="326"/>
      <c r="BU285" s="326"/>
      <c r="BV285" s="326"/>
      <c r="BW285" s="326"/>
      <c r="BX285" s="326"/>
      <c r="BY285" s="326"/>
      <c r="BZ285" s="326"/>
      <c r="CA285" s="322"/>
      <c r="CC285" s="322"/>
      <c r="CD285" s="322"/>
      <c r="CE285" s="322"/>
      <c r="CF285" s="327"/>
      <c r="CG285" s="327"/>
      <c r="CH285" s="327"/>
      <c r="CI285" s="328"/>
      <c r="CJ285" s="329"/>
    </row>
    <row r="286" spans="55:88">
      <c r="BC286" s="326"/>
      <c r="BD286" s="326"/>
      <c r="BE286" s="326"/>
      <c r="BF286" s="326"/>
      <c r="BG286" s="326"/>
      <c r="BH286" s="326"/>
      <c r="BI286" s="322"/>
      <c r="BJ286" s="326"/>
      <c r="BK286" s="326"/>
      <c r="BL286" s="326"/>
      <c r="BM286" s="326"/>
      <c r="BN286" s="326"/>
      <c r="BO286" s="326"/>
      <c r="BP286" s="326"/>
      <c r="BQ286" s="326"/>
      <c r="BR286" s="326"/>
      <c r="BS286" s="326"/>
      <c r="BT286" s="326"/>
      <c r="BU286" s="326"/>
      <c r="BV286" s="326"/>
      <c r="BW286" s="326"/>
      <c r="BX286" s="326"/>
      <c r="BY286" s="326"/>
      <c r="BZ286" s="326"/>
      <c r="CA286" s="322"/>
      <c r="CC286" s="322"/>
      <c r="CD286" s="322"/>
      <c r="CE286" s="322"/>
      <c r="CF286" s="327"/>
      <c r="CG286" s="327"/>
      <c r="CH286" s="327"/>
      <c r="CI286" s="328"/>
      <c r="CJ286" s="329"/>
    </row>
    <row r="287" spans="55:88">
      <c r="BC287" s="326"/>
      <c r="BD287" s="326"/>
      <c r="BE287" s="326"/>
      <c r="BF287" s="326"/>
      <c r="BG287" s="326"/>
      <c r="BH287" s="326"/>
      <c r="BI287" s="322"/>
      <c r="BJ287" s="326"/>
      <c r="BK287" s="326"/>
      <c r="BL287" s="326"/>
      <c r="BM287" s="326"/>
      <c r="BN287" s="326"/>
      <c r="BO287" s="326"/>
      <c r="BP287" s="326"/>
      <c r="BQ287" s="326"/>
      <c r="BR287" s="326"/>
      <c r="BS287" s="326"/>
      <c r="BT287" s="326"/>
      <c r="BU287" s="326"/>
      <c r="BV287" s="326"/>
      <c r="BW287" s="326"/>
      <c r="BX287" s="326"/>
      <c r="BY287" s="326"/>
      <c r="BZ287" s="326"/>
      <c r="CA287" s="322"/>
      <c r="CC287" s="322"/>
      <c r="CD287" s="322"/>
      <c r="CE287" s="322"/>
      <c r="CF287" s="327"/>
      <c r="CG287" s="327"/>
      <c r="CH287" s="327"/>
      <c r="CI287" s="328"/>
      <c r="CJ287" s="329"/>
    </row>
    <row r="288" spans="55:88">
      <c r="BC288" s="326"/>
      <c r="BD288" s="326"/>
      <c r="BE288" s="326"/>
      <c r="BF288" s="326"/>
      <c r="BG288" s="326"/>
      <c r="BH288" s="326"/>
      <c r="BI288" s="322"/>
      <c r="BJ288" s="326"/>
      <c r="BK288" s="326"/>
      <c r="BL288" s="326"/>
      <c r="BM288" s="326"/>
      <c r="BN288" s="326"/>
      <c r="BO288" s="326"/>
      <c r="BP288" s="326"/>
      <c r="BQ288" s="326"/>
      <c r="BR288" s="326"/>
      <c r="BS288" s="326"/>
      <c r="BT288" s="326"/>
      <c r="BU288" s="326"/>
      <c r="BV288" s="326"/>
      <c r="BW288" s="326"/>
      <c r="BX288" s="326"/>
      <c r="BY288" s="326"/>
      <c r="BZ288" s="326"/>
      <c r="CA288" s="322"/>
      <c r="CC288" s="322"/>
      <c r="CD288" s="322"/>
      <c r="CE288" s="322"/>
      <c r="CF288" s="327"/>
      <c r="CG288" s="327"/>
      <c r="CH288" s="327"/>
      <c r="CI288" s="328"/>
      <c r="CJ288" s="329"/>
    </row>
    <row r="289" spans="55:88">
      <c r="BC289" s="326"/>
      <c r="BD289" s="326"/>
      <c r="BE289" s="326"/>
      <c r="BF289" s="326"/>
      <c r="BG289" s="326"/>
      <c r="BH289" s="326"/>
      <c r="BI289" s="322"/>
      <c r="BJ289" s="326"/>
      <c r="BK289" s="326"/>
      <c r="BL289" s="326"/>
      <c r="BM289" s="326"/>
      <c r="BN289" s="326"/>
      <c r="BO289" s="326"/>
      <c r="BP289" s="326"/>
      <c r="BQ289" s="326"/>
      <c r="BR289" s="326"/>
      <c r="BS289" s="326"/>
      <c r="BT289" s="326"/>
      <c r="BU289" s="326"/>
      <c r="BV289" s="326"/>
      <c r="BW289" s="326"/>
      <c r="BX289" s="326"/>
      <c r="BY289" s="326"/>
      <c r="BZ289" s="326"/>
      <c r="CA289" s="322"/>
      <c r="CC289" s="322"/>
      <c r="CD289" s="322"/>
      <c r="CE289" s="322"/>
      <c r="CF289" s="327"/>
      <c r="CG289" s="327"/>
      <c r="CH289" s="327"/>
      <c r="CI289" s="328"/>
      <c r="CJ289" s="329"/>
    </row>
    <row r="290" spans="55:88">
      <c r="BC290" s="326"/>
      <c r="BD290" s="326"/>
      <c r="BE290" s="326"/>
      <c r="BF290" s="326"/>
      <c r="BG290" s="326"/>
      <c r="BH290" s="326"/>
      <c r="BI290" s="322"/>
      <c r="BJ290" s="326"/>
      <c r="BK290" s="326"/>
      <c r="BL290" s="326"/>
      <c r="BM290" s="326"/>
      <c r="BN290" s="326"/>
      <c r="BO290" s="326"/>
      <c r="BP290" s="326"/>
      <c r="BQ290" s="326"/>
      <c r="BR290" s="326"/>
      <c r="BS290" s="326"/>
      <c r="BT290" s="326"/>
      <c r="BU290" s="326"/>
      <c r="BV290" s="326"/>
      <c r="BW290" s="326"/>
      <c r="BX290" s="326"/>
      <c r="BY290" s="326"/>
      <c r="BZ290" s="326"/>
      <c r="CA290" s="322"/>
      <c r="CC290" s="322"/>
      <c r="CD290" s="322"/>
      <c r="CE290" s="322"/>
      <c r="CF290" s="327"/>
      <c r="CG290" s="327"/>
      <c r="CH290" s="327"/>
      <c r="CI290" s="328"/>
      <c r="CJ290" s="329"/>
    </row>
    <row r="291" spans="55:88">
      <c r="BC291" s="326"/>
      <c r="BD291" s="326"/>
      <c r="BE291" s="326"/>
      <c r="BF291" s="326"/>
      <c r="BG291" s="326"/>
      <c r="BH291" s="326"/>
      <c r="BI291" s="322"/>
      <c r="BJ291" s="326"/>
      <c r="BK291" s="326"/>
      <c r="BL291" s="326"/>
      <c r="BM291" s="326"/>
      <c r="BN291" s="326"/>
      <c r="BO291" s="326"/>
      <c r="BP291" s="326"/>
      <c r="BQ291" s="326"/>
      <c r="BR291" s="326"/>
      <c r="BS291" s="326"/>
      <c r="BT291" s="326"/>
      <c r="BU291" s="326"/>
      <c r="BV291" s="326"/>
      <c r="BW291" s="326"/>
      <c r="BX291" s="326"/>
      <c r="BY291" s="326"/>
      <c r="BZ291" s="326"/>
      <c r="CA291" s="322"/>
      <c r="CC291" s="322"/>
      <c r="CD291" s="322"/>
      <c r="CE291" s="322"/>
      <c r="CF291" s="327"/>
      <c r="CG291" s="327"/>
      <c r="CH291" s="327"/>
      <c r="CI291" s="328"/>
      <c r="CJ291" s="329"/>
    </row>
    <row r="292" spans="55:88">
      <c r="BC292" s="326"/>
      <c r="BD292" s="326"/>
      <c r="BE292" s="326"/>
      <c r="BF292" s="326"/>
      <c r="BG292" s="326"/>
      <c r="BH292" s="326"/>
      <c r="BI292" s="322"/>
      <c r="BJ292" s="326"/>
      <c r="BK292" s="326"/>
      <c r="BL292" s="326"/>
      <c r="BM292" s="326"/>
      <c r="BN292" s="326"/>
      <c r="BO292" s="326"/>
      <c r="BP292" s="326"/>
      <c r="BQ292" s="326"/>
      <c r="BR292" s="326"/>
      <c r="BS292" s="326"/>
      <c r="BT292" s="326"/>
      <c r="BU292" s="326"/>
      <c r="BV292" s="326"/>
      <c r="BW292" s="326"/>
      <c r="BX292" s="326"/>
      <c r="BY292" s="326"/>
      <c r="BZ292" s="326"/>
      <c r="CA292" s="322"/>
      <c r="CC292" s="322"/>
      <c r="CD292" s="322"/>
      <c r="CE292" s="322"/>
      <c r="CF292" s="327"/>
      <c r="CG292" s="327"/>
      <c r="CH292" s="327"/>
      <c r="CI292" s="328"/>
      <c r="CJ292" s="329"/>
    </row>
    <row r="293" spans="55:88">
      <c r="BC293" s="326"/>
      <c r="BD293" s="326"/>
      <c r="BE293" s="326"/>
      <c r="BF293" s="326"/>
      <c r="BG293" s="326"/>
      <c r="BH293" s="326"/>
      <c r="BI293" s="322"/>
      <c r="BJ293" s="326"/>
      <c r="BK293" s="326"/>
      <c r="BL293" s="326"/>
      <c r="BM293" s="326"/>
      <c r="BN293" s="326"/>
      <c r="BO293" s="326"/>
      <c r="BP293" s="326"/>
      <c r="BQ293" s="326"/>
      <c r="BR293" s="326"/>
      <c r="BS293" s="326"/>
      <c r="BT293" s="326"/>
      <c r="BU293" s="326"/>
      <c r="BV293" s="326"/>
      <c r="BW293" s="326"/>
      <c r="BX293" s="326"/>
      <c r="BY293" s="326"/>
      <c r="BZ293" s="326"/>
      <c r="CA293" s="322"/>
      <c r="CC293" s="322"/>
      <c r="CD293" s="322"/>
      <c r="CE293" s="322"/>
      <c r="CF293" s="327"/>
      <c r="CG293" s="327"/>
      <c r="CH293" s="327"/>
      <c r="CI293" s="328"/>
      <c r="CJ293" s="329"/>
    </row>
    <row r="294" spans="55:88">
      <c r="BC294" s="326"/>
      <c r="BD294" s="326"/>
      <c r="BE294" s="326"/>
      <c r="BF294" s="326"/>
      <c r="BG294" s="326"/>
      <c r="BH294" s="326"/>
      <c r="BI294" s="322"/>
      <c r="BJ294" s="326"/>
      <c r="BK294" s="326"/>
      <c r="BL294" s="326"/>
      <c r="BM294" s="326"/>
      <c r="BN294" s="326"/>
      <c r="BO294" s="326"/>
      <c r="BP294" s="326"/>
      <c r="BQ294" s="326"/>
      <c r="BR294" s="326"/>
      <c r="BS294" s="326"/>
      <c r="BT294" s="326"/>
      <c r="BU294" s="326"/>
      <c r="BV294" s="326"/>
      <c r="BW294" s="326"/>
      <c r="BX294" s="326"/>
      <c r="BY294" s="326"/>
      <c r="BZ294" s="326"/>
      <c r="CA294" s="322"/>
      <c r="CC294" s="322"/>
      <c r="CD294" s="322"/>
      <c r="CE294" s="322"/>
      <c r="CF294" s="327"/>
      <c r="CG294" s="327"/>
      <c r="CH294" s="327"/>
      <c r="CI294" s="328"/>
      <c r="CJ294" s="329"/>
    </row>
    <row r="295" spans="55:88">
      <c r="BC295" s="326"/>
      <c r="BD295" s="326"/>
      <c r="BE295" s="326"/>
      <c r="BF295" s="326"/>
      <c r="BG295" s="326"/>
      <c r="BH295" s="326"/>
      <c r="BI295" s="322"/>
      <c r="BJ295" s="326"/>
      <c r="BK295" s="326"/>
      <c r="BL295" s="326"/>
      <c r="BM295" s="326"/>
      <c r="BN295" s="326"/>
      <c r="BO295" s="326"/>
      <c r="BP295" s="326"/>
      <c r="BQ295" s="326"/>
      <c r="BR295" s="326"/>
      <c r="BS295" s="326"/>
      <c r="BT295" s="326"/>
      <c r="BU295" s="326"/>
      <c r="BV295" s="326"/>
      <c r="BW295" s="326"/>
      <c r="BX295" s="326"/>
      <c r="BY295" s="326"/>
      <c r="BZ295" s="326"/>
      <c r="CA295" s="322"/>
      <c r="CC295" s="322"/>
      <c r="CD295" s="322"/>
      <c r="CE295" s="322"/>
      <c r="CF295" s="327"/>
      <c r="CG295" s="327"/>
      <c r="CH295" s="327"/>
      <c r="CI295" s="328"/>
      <c r="CJ295" s="329"/>
    </row>
    <row r="296" spans="55:88">
      <c r="BC296" s="326"/>
      <c r="BD296" s="326"/>
      <c r="BE296" s="326"/>
      <c r="BF296" s="326"/>
      <c r="BG296" s="326"/>
      <c r="BH296" s="326"/>
      <c r="BI296" s="322"/>
      <c r="BJ296" s="326"/>
      <c r="BK296" s="326"/>
      <c r="BL296" s="326"/>
      <c r="BM296" s="326"/>
      <c r="BN296" s="326"/>
      <c r="BO296" s="326"/>
      <c r="BP296" s="326"/>
      <c r="BQ296" s="326"/>
      <c r="BR296" s="326"/>
      <c r="BS296" s="326"/>
      <c r="BT296" s="326"/>
      <c r="BU296" s="326"/>
      <c r="BV296" s="326"/>
      <c r="BW296" s="326"/>
      <c r="BX296" s="326"/>
      <c r="BY296" s="326"/>
      <c r="BZ296" s="326"/>
      <c r="CA296" s="322"/>
      <c r="CC296" s="322"/>
      <c r="CD296" s="322"/>
      <c r="CE296" s="322"/>
      <c r="CF296" s="327"/>
      <c r="CG296" s="327"/>
      <c r="CH296" s="327"/>
      <c r="CI296" s="328"/>
      <c r="CJ296" s="329"/>
    </row>
    <row r="297" spans="55:88">
      <c r="BC297" s="326"/>
      <c r="BD297" s="326"/>
      <c r="BE297" s="326"/>
      <c r="BF297" s="326"/>
      <c r="BG297" s="326"/>
      <c r="BH297" s="326"/>
      <c r="BI297" s="322"/>
      <c r="BJ297" s="326"/>
      <c r="BK297" s="326"/>
      <c r="BL297" s="326"/>
      <c r="BM297" s="326"/>
      <c r="BN297" s="326"/>
      <c r="BO297" s="326"/>
      <c r="BP297" s="326"/>
      <c r="BQ297" s="326"/>
      <c r="BR297" s="326"/>
      <c r="BS297" s="326"/>
      <c r="BT297" s="326"/>
      <c r="BU297" s="326"/>
      <c r="BV297" s="326"/>
      <c r="BW297" s="326"/>
      <c r="BX297" s="326"/>
      <c r="BY297" s="326"/>
      <c r="BZ297" s="326"/>
      <c r="CA297" s="322"/>
      <c r="CC297" s="322"/>
      <c r="CD297" s="322"/>
      <c r="CE297" s="322"/>
      <c r="CF297" s="327"/>
      <c r="CG297" s="327"/>
      <c r="CH297" s="327"/>
      <c r="CI297" s="328"/>
      <c r="CJ297" s="329"/>
    </row>
    <row r="298" spans="55:88">
      <c r="BC298" s="326"/>
      <c r="BD298" s="326"/>
      <c r="BE298" s="326"/>
      <c r="BF298" s="326"/>
      <c r="BG298" s="326"/>
      <c r="BH298" s="326"/>
      <c r="BI298" s="322"/>
      <c r="BJ298" s="326"/>
      <c r="BK298" s="326"/>
      <c r="BL298" s="326"/>
      <c r="BM298" s="326"/>
      <c r="BN298" s="326"/>
      <c r="BO298" s="326"/>
      <c r="BP298" s="326"/>
      <c r="BQ298" s="326"/>
      <c r="BR298" s="326"/>
      <c r="BS298" s="326"/>
      <c r="BT298" s="326"/>
      <c r="BU298" s="326"/>
      <c r="BV298" s="326"/>
      <c r="BW298" s="326"/>
      <c r="BX298" s="326"/>
      <c r="BY298" s="326"/>
      <c r="BZ298" s="326"/>
      <c r="CA298" s="322"/>
      <c r="CC298" s="322"/>
      <c r="CD298" s="322"/>
      <c r="CE298" s="322"/>
      <c r="CF298" s="327"/>
      <c r="CG298" s="327"/>
      <c r="CH298" s="327"/>
      <c r="CI298" s="328"/>
      <c r="CJ298" s="329"/>
    </row>
    <row r="299" spans="55:88">
      <c r="BC299" s="326"/>
      <c r="BD299" s="326"/>
      <c r="BE299" s="326"/>
      <c r="BF299" s="326"/>
      <c r="BG299" s="326"/>
      <c r="BH299" s="326"/>
      <c r="BI299" s="322"/>
      <c r="BJ299" s="326"/>
      <c r="BK299" s="326"/>
      <c r="BL299" s="326"/>
      <c r="BM299" s="326"/>
      <c r="BN299" s="326"/>
      <c r="BO299" s="326"/>
      <c r="BP299" s="326"/>
      <c r="BQ299" s="326"/>
      <c r="BR299" s="326"/>
      <c r="BS299" s="326"/>
      <c r="BT299" s="326"/>
      <c r="BU299" s="326"/>
      <c r="BV299" s="326"/>
      <c r="BW299" s="326"/>
      <c r="BX299" s="326"/>
      <c r="BY299" s="326"/>
      <c r="BZ299" s="326"/>
      <c r="CA299" s="322"/>
      <c r="CC299" s="322"/>
      <c r="CD299" s="322"/>
      <c r="CE299" s="322"/>
      <c r="CF299" s="327"/>
      <c r="CG299" s="327"/>
      <c r="CH299" s="327"/>
      <c r="CI299" s="328"/>
      <c r="CJ299" s="329"/>
    </row>
    <row r="300" spans="55:88">
      <c r="BC300" s="326"/>
      <c r="BD300" s="326"/>
      <c r="BE300" s="326"/>
      <c r="BF300" s="326"/>
      <c r="BG300" s="326"/>
      <c r="BH300" s="326"/>
      <c r="BI300" s="322"/>
      <c r="BJ300" s="326"/>
      <c r="BK300" s="326"/>
      <c r="BL300" s="326"/>
      <c r="BM300" s="326"/>
      <c r="BN300" s="326"/>
      <c r="BO300" s="326"/>
      <c r="BP300" s="326"/>
      <c r="BQ300" s="326"/>
      <c r="BR300" s="326"/>
      <c r="BS300" s="326"/>
      <c r="BT300" s="326"/>
      <c r="BU300" s="326"/>
      <c r="BV300" s="326"/>
      <c r="BW300" s="326"/>
      <c r="BX300" s="326"/>
      <c r="BY300" s="326"/>
      <c r="BZ300" s="326"/>
      <c r="CA300" s="322"/>
      <c r="CC300" s="322"/>
      <c r="CD300" s="322"/>
      <c r="CE300" s="322"/>
      <c r="CF300" s="327"/>
      <c r="CG300" s="327"/>
      <c r="CH300" s="327"/>
      <c r="CI300" s="328"/>
      <c r="CJ300" s="329"/>
    </row>
    <row r="301" spans="55:88">
      <c r="BC301" s="326"/>
      <c r="BD301" s="326"/>
      <c r="BE301" s="326"/>
      <c r="BF301" s="326"/>
      <c r="BG301" s="326"/>
      <c r="BH301" s="326"/>
      <c r="BI301" s="322"/>
      <c r="BJ301" s="326"/>
      <c r="BK301" s="326"/>
      <c r="BL301" s="326"/>
      <c r="BM301" s="326"/>
      <c r="BN301" s="326"/>
      <c r="BO301" s="326"/>
      <c r="BP301" s="326"/>
      <c r="BQ301" s="326"/>
      <c r="BR301" s="326"/>
      <c r="BS301" s="326"/>
      <c r="BT301" s="326"/>
      <c r="BU301" s="326"/>
      <c r="BV301" s="326"/>
      <c r="BW301" s="326"/>
      <c r="BX301" s="326"/>
      <c r="BY301" s="326"/>
      <c r="BZ301" s="326"/>
      <c r="CA301" s="322"/>
      <c r="CC301" s="322"/>
      <c r="CD301" s="322"/>
      <c r="CE301" s="322"/>
      <c r="CF301" s="327"/>
      <c r="CG301" s="327"/>
      <c r="CH301" s="327"/>
      <c r="CI301" s="328"/>
      <c r="CJ301" s="329"/>
    </row>
    <row r="302" spans="55:88">
      <c r="BC302" s="326"/>
      <c r="BD302" s="326"/>
      <c r="BE302" s="326"/>
      <c r="BF302" s="326"/>
      <c r="BG302" s="326"/>
      <c r="BH302" s="326"/>
      <c r="BI302" s="322"/>
      <c r="BJ302" s="326"/>
      <c r="BK302" s="326"/>
      <c r="BL302" s="326"/>
      <c r="BM302" s="326"/>
      <c r="BN302" s="326"/>
      <c r="BO302" s="326"/>
      <c r="BP302" s="326"/>
      <c r="BQ302" s="326"/>
      <c r="BR302" s="326"/>
      <c r="BS302" s="326"/>
      <c r="BT302" s="326"/>
      <c r="BU302" s="326"/>
      <c r="BV302" s="326"/>
      <c r="BW302" s="326"/>
      <c r="BX302" s="326"/>
      <c r="BY302" s="326"/>
      <c r="BZ302" s="326"/>
      <c r="CA302" s="322"/>
      <c r="CC302" s="322"/>
      <c r="CD302" s="322"/>
      <c r="CE302" s="322"/>
      <c r="CF302" s="327"/>
      <c r="CG302" s="327"/>
      <c r="CH302" s="327"/>
      <c r="CI302" s="328"/>
      <c r="CJ302" s="329"/>
    </row>
    <row r="303" spans="55:88">
      <c r="BC303" s="326"/>
      <c r="BD303" s="326"/>
      <c r="BE303" s="326"/>
      <c r="BF303" s="326"/>
      <c r="BG303" s="326"/>
      <c r="BH303" s="326"/>
      <c r="BI303" s="322"/>
      <c r="BJ303" s="326"/>
      <c r="BK303" s="326"/>
      <c r="BL303" s="326"/>
      <c r="BM303" s="326"/>
      <c r="BN303" s="326"/>
      <c r="BO303" s="326"/>
      <c r="BP303" s="326"/>
      <c r="BQ303" s="326"/>
      <c r="BR303" s="326"/>
      <c r="BS303" s="326"/>
      <c r="BT303" s="326"/>
      <c r="BU303" s="326"/>
      <c r="BV303" s="326"/>
      <c r="BW303" s="326"/>
      <c r="BX303" s="326"/>
      <c r="BY303" s="326"/>
      <c r="BZ303" s="326"/>
      <c r="CA303" s="322"/>
      <c r="CC303" s="322"/>
      <c r="CD303" s="322"/>
      <c r="CE303" s="322"/>
      <c r="CF303" s="327"/>
      <c r="CG303" s="327"/>
      <c r="CH303" s="327"/>
      <c r="CI303" s="328"/>
      <c r="CJ303" s="329"/>
    </row>
    <row r="304" spans="55:88">
      <c r="BC304" s="326"/>
      <c r="BD304" s="326"/>
      <c r="BE304" s="326"/>
      <c r="BF304" s="326"/>
      <c r="BG304" s="326"/>
      <c r="BH304" s="326"/>
      <c r="BI304" s="322"/>
      <c r="BJ304" s="326"/>
      <c r="BK304" s="326"/>
      <c r="BL304" s="326"/>
      <c r="BM304" s="326"/>
      <c r="BN304" s="326"/>
      <c r="BO304" s="326"/>
      <c r="BP304" s="326"/>
      <c r="BQ304" s="326"/>
      <c r="BR304" s="326"/>
      <c r="BS304" s="326"/>
      <c r="BT304" s="326"/>
      <c r="BU304" s="326"/>
      <c r="BV304" s="326"/>
      <c r="BW304" s="326"/>
      <c r="BX304" s="326"/>
      <c r="BY304" s="326"/>
      <c r="BZ304" s="326"/>
      <c r="CA304" s="322"/>
      <c r="CC304" s="322"/>
      <c r="CD304" s="322"/>
      <c r="CE304" s="322"/>
      <c r="CF304" s="327"/>
      <c r="CG304" s="327"/>
      <c r="CH304" s="327"/>
      <c r="CI304" s="328"/>
      <c r="CJ304" s="329"/>
    </row>
    <row r="305" spans="55:88">
      <c r="BC305" s="326"/>
      <c r="BD305" s="326"/>
      <c r="BE305" s="326"/>
      <c r="BF305" s="326"/>
      <c r="BG305" s="326"/>
      <c r="BH305" s="326"/>
      <c r="BI305" s="322"/>
      <c r="BJ305" s="326"/>
      <c r="BK305" s="326"/>
      <c r="BL305" s="326"/>
      <c r="BM305" s="326"/>
      <c r="BN305" s="326"/>
      <c r="BO305" s="326"/>
      <c r="BP305" s="326"/>
      <c r="BQ305" s="326"/>
      <c r="BR305" s="326"/>
      <c r="BS305" s="326"/>
      <c r="BT305" s="326"/>
      <c r="BU305" s="326"/>
      <c r="BV305" s="326"/>
      <c r="BW305" s="326"/>
      <c r="BX305" s="326"/>
      <c r="BY305" s="326"/>
      <c r="BZ305" s="326"/>
      <c r="CA305" s="322"/>
      <c r="CC305" s="322"/>
      <c r="CD305" s="322"/>
      <c r="CE305" s="322"/>
      <c r="CF305" s="327"/>
      <c r="CG305" s="327"/>
      <c r="CH305" s="327"/>
      <c r="CI305" s="328"/>
      <c r="CJ305" s="329"/>
    </row>
    <row r="306" spans="55:88">
      <c r="BC306" s="326"/>
      <c r="BD306" s="326"/>
      <c r="BE306" s="326"/>
      <c r="BF306" s="326"/>
      <c r="BG306" s="326"/>
      <c r="BH306" s="326"/>
      <c r="BI306" s="322"/>
      <c r="BJ306" s="326"/>
      <c r="BK306" s="326"/>
      <c r="BL306" s="326"/>
      <c r="BM306" s="326"/>
      <c r="BN306" s="326"/>
      <c r="BO306" s="326"/>
      <c r="BP306" s="326"/>
      <c r="BQ306" s="326"/>
      <c r="BR306" s="326"/>
      <c r="BS306" s="326"/>
      <c r="BT306" s="326"/>
      <c r="BU306" s="326"/>
      <c r="BV306" s="326"/>
      <c r="BW306" s="326"/>
      <c r="BX306" s="326"/>
      <c r="BY306" s="326"/>
      <c r="BZ306" s="326"/>
      <c r="CA306" s="322"/>
      <c r="CC306" s="322"/>
      <c r="CD306" s="322"/>
      <c r="CE306" s="322"/>
      <c r="CF306" s="327"/>
      <c r="CG306" s="327"/>
      <c r="CH306" s="327"/>
      <c r="CI306" s="328"/>
      <c r="CJ306" s="329"/>
    </row>
    <row r="307" spans="55:88">
      <c r="BC307" s="326"/>
      <c r="BD307" s="326"/>
      <c r="BE307" s="326"/>
      <c r="BF307" s="326"/>
      <c r="BG307" s="326"/>
      <c r="BH307" s="326"/>
      <c r="BI307" s="322"/>
      <c r="BJ307" s="326"/>
      <c r="BK307" s="326"/>
      <c r="BL307" s="326"/>
      <c r="BM307" s="326"/>
      <c r="BN307" s="326"/>
      <c r="BO307" s="326"/>
      <c r="BP307" s="326"/>
      <c r="BQ307" s="326"/>
      <c r="BR307" s="326"/>
      <c r="BS307" s="326"/>
      <c r="BT307" s="326"/>
      <c r="BU307" s="326"/>
      <c r="BV307" s="326"/>
      <c r="BW307" s="326"/>
      <c r="BX307" s="326"/>
      <c r="BY307" s="326"/>
      <c r="BZ307" s="326"/>
      <c r="CA307" s="322"/>
      <c r="CC307" s="322"/>
      <c r="CD307" s="322"/>
      <c r="CE307" s="322"/>
      <c r="CF307" s="327"/>
      <c r="CG307" s="327"/>
      <c r="CH307" s="327"/>
      <c r="CI307" s="328"/>
      <c r="CJ307" s="329"/>
    </row>
    <row r="308" spans="55:88">
      <c r="BC308" s="326"/>
      <c r="BD308" s="326"/>
      <c r="BE308" s="326"/>
      <c r="BF308" s="326"/>
      <c r="BG308" s="326"/>
      <c r="BH308" s="326"/>
      <c r="BI308" s="322"/>
      <c r="BJ308" s="326"/>
      <c r="BK308" s="326"/>
      <c r="BL308" s="326"/>
      <c r="BM308" s="326"/>
      <c r="BN308" s="326"/>
      <c r="BO308" s="326"/>
      <c r="BP308" s="326"/>
      <c r="BQ308" s="326"/>
      <c r="BR308" s="326"/>
      <c r="BS308" s="326"/>
      <c r="BT308" s="326"/>
      <c r="BU308" s="326"/>
      <c r="BV308" s="326"/>
      <c r="BW308" s="326"/>
      <c r="BX308" s="326"/>
      <c r="BY308" s="326"/>
      <c r="BZ308" s="326"/>
      <c r="CA308" s="322"/>
      <c r="CC308" s="322"/>
      <c r="CD308" s="322"/>
      <c r="CE308" s="322"/>
      <c r="CF308" s="327"/>
      <c r="CG308" s="327"/>
      <c r="CH308" s="327"/>
      <c r="CI308" s="328"/>
      <c r="CJ308" s="329"/>
    </row>
    <row r="309" spans="55:88">
      <c r="BC309" s="326"/>
      <c r="BD309" s="326"/>
      <c r="BE309" s="326"/>
      <c r="BF309" s="326"/>
      <c r="BG309" s="326"/>
      <c r="BH309" s="326"/>
      <c r="BI309" s="322"/>
      <c r="BJ309" s="326"/>
      <c r="BK309" s="326"/>
      <c r="BL309" s="326"/>
      <c r="BM309" s="326"/>
      <c r="BN309" s="326"/>
      <c r="BO309" s="326"/>
      <c r="BP309" s="326"/>
      <c r="BQ309" s="326"/>
      <c r="BR309" s="326"/>
      <c r="BS309" s="326"/>
      <c r="BT309" s="326"/>
      <c r="BU309" s="326"/>
      <c r="BV309" s="326"/>
      <c r="BW309" s="326"/>
      <c r="BX309" s="326"/>
      <c r="BY309" s="326"/>
      <c r="BZ309" s="326"/>
      <c r="CA309" s="322"/>
      <c r="CC309" s="322"/>
      <c r="CD309" s="322"/>
      <c r="CE309" s="322"/>
      <c r="CF309" s="327"/>
      <c r="CG309" s="327"/>
      <c r="CH309" s="327"/>
      <c r="CI309" s="328"/>
      <c r="CJ309" s="329"/>
    </row>
    <row r="310" spans="55:88">
      <c r="BC310" s="326"/>
      <c r="BD310" s="326"/>
      <c r="BE310" s="326"/>
      <c r="BF310" s="326"/>
      <c r="BG310" s="326"/>
      <c r="BH310" s="326"/>
      <c r="BI310" s="322"/>
      <c r="BJ310" s="326"/>
      <c r="BK310" s="326"/>
      <c r="BL310" s="326"/>
      <c r="BM310" s="326"/>
      <c r="BN310" s="326"/>
      <c r="BO310" s="326"/>
      <c r="BP310" s="326"/>
      <c r="BQ310" s="326"/>
      <c r="BR310" s="326"/>
      <c r="BS310" s="326"/>
      <c r="BT310" s="326"/>
      <c r="BU310" s="326"/>
      <c r="BV310" s="326"/>
      <c r="BW310" s="326"/>
      <c r="BX310" s="326"/>
      <c r="BY310" s="326"/>
      <c r="BZ310" s="326"/>
      <c r="CA310" s="322"/>
      <c r="CC310" s="322"/>
      <c r="CD310" s="322"/>
      <c r="CE310" s="322"/>
      <c r="CF310" s="327"/>
      <c r="CG310" s="327"/>
      <c r="CH310" s="327"/>
      <c r="CI310" s="328"/>
      <c r="CJ310" s="329"/>
    </row>
    <row r="311" spans="55:88">
      <c r="BC311" s="326"/>
      <c r="BD311" s="326"/>
      <c r="BE311" s="326"/>
      <c r="BF311" s="326"/>
      <c r="BG311" s="326"/>
      <c r="BH311" s="326"/>
      <c r="BI311" s="322"/>
      <c r="BJ311" s="326"/>
      <c r="BK311" s="326"/>
      <c r="BL311" s="326"/>
      <c r="BM311" s="326"/>
      <c r="BN311" s="326"/>
      <c r="BO311" s="326"/>
      <c r="BP311" s="326"/>
      <c r="BQ311" s="326"/>
      <c r="BR311" s="326"/>
      <c r="BS311" s="326"/>
      <c r="BT311" s="326"/>
      <c r="BU311" s="326"/>
      <c r="BV311" s="326"/>
      <c r="BW311" s="326"/>
      <c r="BX311" s="326"/>
      <c r="BY311" s="326"/>
      <c r="BZ311" s="326"/>
      <c r="CA311" s="322"/>
      <c r="CC311" s="322"/>
      <c r="CD311" s="322"/>
      <c r="CE311" s="322"/>
      <c r="CF311" s="327"/>
      <c r="CG311" s="327"/>
      <c r="CH311" s="327"/>
      <c r="CI311" s="328"/>
      <c r="CJ311" s="329"/>
    </row>
    <row r="312" spans="55:88">
      <c r="BC312" s="326"/>
      <c r="BD312" s="326"/>
      <c r="BE312" s="326"/>
      <c r="BF312" s="326"/>
      <c r="BG312" s="326"/>
      <c r="BH312" s="326"/>
      <c r="BI312" s="322"/>
      <c r="BJ312" s="326"/>
      <c r="BK312" s="326"/>
      <c r="BL312" s="326"/>
      <c r="BM312" s="326"/>
      <c r="BN312" s="326"/>
      <c r="BO312" s="326"/>
      <c r="BP312" s="326"/>
      <c r="BQ312" s="326"/>
      <c r="BR312" s="326"/>
      <c r="BS312" s="326"/>
      <c r="BT312" s="326"/>
      <c r="BU312" s="326"/>
      <c r="BV312" s="326"/>
      <c r="BW312" s="326"/>
      <c r="BX312" s="326"/>
      <c r="BY312" s="326"/>
      <c r="BZ312" s="326"/>
      <c r="CA312" s="322"/>
      <c r="CC312" s="322"/>
      <c r="CD312" s="322"/>
      <c r="CE312" s="322"/>
      <c r="CF312" s="327"/>
      <c r="CG312" s="327"/>
      <c r="CH312" s="327"/>
      <c r="CI312" s="328"/>
      <c r="CJ312" s="329"/>
    </row>
    <row r="313" spans="55:88">
      <c r="BC313" s="326"/>
      <c r="BD313" s="326"/>
      <c r="BE313" s="326"/>
      <c r="BF313" s="326"/>
      <c r="BG313" s="326"/>
      <c r="BH313" s="326"/>
      <c r="BI313" s="322"/>
      <c r="BJ313" s="326"/>
      <c r="BK313" s="326"/>
      <c r="BL313" s="326"/>
      <c r="BM313" s="326"/>
      <c r="BN313" s="326"/>
      <c r="BO313" s="326"/>
      <c r="BP313" s="326"/>
      <c r="BQ313" s="326"/>
      <c r="BR313" s="326"/>
      <c r="BS313" s="326"/>
      <c r="BT313" s="326"/>
      <c r="BU313" s="326"/>
      <c r="BV313" s="326"/>
      <c r="BW313" s="326"/>
      <c r="BX313" s="326"/>
      <c r="BY313" s="326"/>
      <c r="BZ313" s="326"/>
      <c r="CA313" s="322"/>
      <c r="CC313" s="322"/>
      <c r="CD313" s="322"/>
      <c r="CE313" s="322"/>
      <c r="CF313" s="327"/>
      <c r="CG313" s="327"/>
      <c r="CH313" s="327"/>
      <c r="CI313" s="328"/>
      <c r="CJ313" s="329"/>
    </row>
    <row r="314" spans="55:88">
      <c r="BC314" s="326"/>
      <c r="BD314" s="326"/>
      <c r="BE314" s="326"/>
      <c r="BF314" s="326"/>
      <c r="BG314" s="326"/>
      <c r="BH314" s="326"/>
      <c r="BI314" s="322"/>
      <c r="BJ314" s="326"/>
      <c r="BK314" s="326"/>
      <c r="BL314" s="326"/>
      <c r="BM314" s="326"/>
      <c r="BN314" s="326"/>
      <c r="BO314" s="326"/>
      <c r="BP314" s="326"/>
      <c r="BQ314" s="326"/>
      <c r="BR314" s="326"/>
      <c r="BS314" s="326"/>
      <c r="BT314" s="326"/>
      <c r="BU314" s="326"/>
      <c r="BV314" s="326"/>
      <c r="BW314" s="326"/>
      <c r="BX314" s="326"/>
      <c r="BY314" s="326"/>
      <c r="BZ314" s="326"/>
      <c r="CA314" s="322"/>
      <c r="CC314" s="322"/>
      <c r="CD314" s="322"/>
      <c r="CE314" s="322"/>
      <c r="CF314" s="327"/>
      <c r="CG314" s="327"/>
      <c r="CH314" s="327"/>
      <c r="CI314" s="328"/>
      <c r="CJ314" s="329"/>
    </row>
    <row r="315" spans="55:88">
      <c r="BC315" s="326"/>
      <c r="BD315" s="326"/>
      <c r="BE315" s="326"/>
      <c r="BF315" s="326"/>
      <c r="BG315" s="326"/>
      <c r="BH315" s="326"/>
      <c r="BI315" s="322"/>
      <c r="BJ315" s="326"/>
      <c r="BK315" s="326"/>
      <c r="BL315" s="326"/>
      <c r="BM315" s="326"/>
      <c r="BN315" s="326"/>
      <c r="BO315" s="326"/>
      <c r="BP315" s="326"/>
      <c r="BQ315" s="326"/>
      <c r="BR315" s="326"/>
      <c r="BS315" s="326"/>
      <c r="BT315" s="326"/>
      <c r="BU315" s="326"/>
      <c r="BV315" s="326"/>
      <c r="BW315" s="326"/>
      <c r="BX315" s="326"/>
      <c r="BY315" s="326"/>
      <c r="BZ315" s="326"/>
      <c r="CA315" s="322"/>
      <c r="CC315" s="322"/>
      <c r="CD315" s="322"/>
      <c r="CE315" s="322"/>
      <c r="CF315" s="327"/>
      <c r="CG315" s="327"/>
      <c r="CH315" s="327"/>
      <c r="CI315" s="328"/>
      <c r="CJ315" s="329"/>
    </row>
    <row r="316" spans="55:88">
      <c r="BC316" s="326"/>
      <c r="BD316" s="326"/>
      <c r="BE316" s="326"/>
      <c r="BF316" s="326"/>
      <c r="BG316" s="326"/>
      <c r="BH316" s="326"/>
      <c r="BI316" s="322"/>
      <c r="BJ316" s="326"/>
      <c r="BK316" s="326"/>
      <c r="BL316" s="326"/>
      <c r="BM316" s="326"/>
      <c r="BN316" s="326"/>
      <c r="BO316" s="326"/>
      <c r="BP316" s="326"/>
      <c r="BQ316" s="326"/>
      <c r="BR316" s="326"/>
      <c r="BS316" s="326"/>
      <c r="BT316" s="326"/>
      <c r="BU316" s="326"/>
      <c r="BV316" s="326"/>
      <c r="BW316" s="326"/>
      <c r="BX316" s="326"/>
      <c r="BY316" s="326"/>
      <c r="BZ316" s="326"/>
      <c r="CA316" s="322"/>
      <c r="CC316" s="322"/>
      <c r="CD316" s="322"/>
      <c r="CE316" s="322"/>
      <c r="CF316" s="327"/>
      <c r="CG316" s="327"/>
      <c r="CH316" s="327"/>
      <c r="CI316" s="328"/>
      <c r="CJ316" s="329"/>
    </row>
    <row r="317" spans="55:88">
      <c r="BC317" s="326"/>
      <c r="BD317" s="326"/>
      <c r="BE317" s="326"/>
      <c r="BF317" s="326"/>
      <c r="BG317" s="326"/>
      <c r="BH317" s="326"/>
      <c r="BI317" s="322"/>
      <c r="BJ317" s="326"/>
      <c r="BK317" s="326"/>
      <c r="BL317" s="326"/>
      <c r="BM317" s="326"/>
      <c r="BN317" s="326"/>
      <c r="BO317" s="326"/>
      <c r="BP317" s="326"/>
      <c r="BQ317" s="326"/>
      <c r="BR317" s="326"/>
      <c r="BS317" s="326"/>
      <c r="BT317" s="326"/>
      <c r="BU317" s="326"/>
      <c r="BV317" s="326"/>
      <c r="BW317" s="326"/>
      <c r="BX317" s="326"/>
      <c r="BY317" s="326"/>
      <c r="BZ317" s="326"/>
      <c r="CA317" s="322"/>
      <c r="CC317" s="322"/>
      <c r="CD317" s="322"/>
      <c r="CE317" s="322"/>
      <c r="CF317" s="327"/>
      <c r="CG317" s="327"/>
      <c r="CH317" s="327"/>
      <c r="CI317" s="328"/>
      <c r="CJ317" s="329"/>
    </row>
    <row r="318" spans="55:88">
      <c r="BC318" s="326"/>
      <c r="BD318" s="326"/>
      <c r="BE318" s="326"/>
      <c r="BF318" s="326"/>
      <c r="BG318" s="326"/>
      <c r="BH318" s="326"/>
      <c r="BI318" s="322"/>
      <c r="BJ318" s="326"/>
      <c r="BK318" s="326"/>
      <c r="BL318" s="326"/>
      <c r="BM318" s="326"/>
      <c r="BN318" s="326"/>
      <c r="BO318" s="326"/>
      <c r="BP318" s="326"/>
      <c r="BQ318" s="326"/>
      <c r="BR318" s="326"/>
      <c r="BS318" s="326"/>
      <c r="BT318" s="326"/>
      <c r="BU318" s="326"/>
      <c r="BV318" s="326"/>
      <c r="BW318" s="326"/>
      <c r="BX318" s="326"/>
      <c r="BY318" s="326"/>
      <c r="BZ318" s="326"/>
      <c r="CA318" s="322"/>
      <c r="CC318" s="322"/>
      <c r="CD318" s="322"/>
      <c r="CE318" s="322"/>
      <c r="CF318" s="327"/>
      <c r="CG318" s="327"/>
      <c r="CH318" s="327"/>
      <c r="CI318" s="328"/>
      <c r="CJ318" s="329"/>
    </row>
    <row r="319" spans="55:88">
      <c r="BC319" s="326"/>
      <c r="BD319" s="326"/>
      <c r="BE319" s="326"/>
      <c r="BF319" s="326"/>
      <c r="BG319" s="326"/>
      <c r="BH319" s="326"/>
      <c r="BI319" s="322"/>
      <c r="BJ319" s="326"/>
      <c r="BK319" s="326"/>
      <c r="BL319" s="326"/>
      <c r="BM319" s="326"/>
      <c r="BN319" s="326"/>
      <c r="BO319" s="326"/>
      <c r="BP319" s="326"/>
      <c r="BQ319" s="326"/>
      <c r="BR319" s="326"/>
      <c r="BS319" s="326"/>
      <c r="BT319" s="326"/>
      <c r="BU319" s="326"/>
      <c r="BV319" s="326"/>
      <c r="BW319" s="326"/>
      <c r="BX319" s="326"/>
      <c r="BY319" s="326"/>
      <c r="BZ319" s="326"/>
      <c r="CA319" s="322"/>
      <c r="CC319" s="322"/>
      <c r="CD319" s="322"/>
      <c r="CE319" s="322"/>
      <c r="CF319" s="327"/>
      <c r="CG319" s="327"/>
      <c r="CH319" s="327"/>
      <c r="CI319" s="328"/>
      <c r="CJ319" s="329"/>
    </row>
    <row r="320" spans="55:88">
      <c r="BC320" s="326"/>
      <c r="BD320" s="326"/>
      <c r="BE320" s="326"/>
      <c r="BF320" s="326"/>
      <c r="BG320" s="326"/>
      <c r="BH320" s="326"/>
      <c r="BI320" s="322"/>
      <c r="BJ320" s="326"/>
      <c r="BK320" s="326"/>
      <c r="BL320" s="326"/>
      <c r="BM320" s="326"/>
      <c r="BN320" s="326"/>
      <c r="BO320" s="326"/>
      <c r="BP320" s="326"/>
      <c r="BQ320" s="326"/>
      <c r="BR320" s="326"/>
      <c r="BS320" s="326"/>
      <c r="BT320" s="326"/>
      <c r="BU320" s="326"/>
      <c r="BV320" s="326"/>
      <c r="BW320" s="326"/>
      <c r="BX320" s="326"/>
      <c r="BY320" s="326"/>
      <c r="BZ320" s="326"/>
      <c r="CA320" s="322"/>
      <c r="CC320" s="322"/>
      <c r="CD320" s="322"/>
      <c r="CE320" s="322"/>
      <c r="CF320" s="327"/>
      <c r="CG320" s="327"/>
      <c r="CH320" s="327"/>
      <c r="CI320" s="328"/>
      <c r="CJ320" s="329"/>
    </row>
    <row r="321" spans="55:88">
      <c r="BC321" s="326"/>
      <c r="BD321" s="326"/>
      <c r="BE321" s="326"/>
      <c r="BF321" s="326"/>
      <c r="BG321" s="326"/>
      <c r="BH321" s="326"/>
      <c r="BI321" s="322"/>
      <c r="BJ321" s="326"/>
      <c r="BK321" s="326"/>
      <c r="BL321" s="326"/>
      <c r="BM321" s="326"/>
      <c r="BN321" s="326"/>
      <c r="BO321" s="326"/>
      <c r="BP321" s="326"/>
      <c r="BQ321" s="326"/>
      <c r="BR321" s="326"/>
      <c r="BS321" s="326"/>
      <c r="BT321" s="326"/>
      <c r="BU321" s="326"/>
      <c r="BV321" s="326"/>
      <c r="BW321" s="326"/>
      <c r="BX321" s="326"/>
      <c r="BY321" s="326"/>
      <c r="BZ321" s="326"/>
      <c r="CA321" s="322"/>
      <c r="CC321" s="322"/>
      <c r="CD321" s="322"/>
      <c r="CE321" s="322"/>
      <c r="CF321" s="327"/>
      <c r="CG321" s="327"/>
      <c r="CH321" s="327"/>
      <c r="CI321" s="328"/>
      <c r="CJ321" s="329"/>
    </row>
    <row r="322" spans="55:88">
      <c r="BC322" s="326"/>
      <c r="BD322" s="326"/>
      <c r="BE322" s="326"/>
      <c r="BF322" s="326"/>
      <c r="BG322" s="326"/>
      <c r="BH322" s="326"/>
      <c r="BI322" s="322"/>
      <c r="BJ322" s="326"/>
      <c r="BK322" s="326"/>
      <c r="BL322" s="326"/>
      <c r="BM322" s="326"/>
      <c r="BN322" s="326"/>
      <c r="BO322" s="326"/>
      <c r="BP322" s="326"/>
      <c r="BQ322" s="326"/>
      <c r="BR322" s="326"/>
      <c r="BS322" s="326"/>
      <c r="BT322" s="326"/>
      <c r="BU322" s="326"/>
      <c r="BV322" s="326"/>
      <c r="BW322" s="326"/>
      <c r="BX322" s="326"/>
      <c r="BY322" s="326"/>
      <c r="BZ322" s="326"/>
      <c r="CA322" s="322"/>
      <c r="CC322" s="322"/>
      <c r="CD322" s="322"/>
      <c r="CE322" s="322"/>
      <c r="CF322" s="327"/>
      <c r="CG322" s="327"/>
      <c r="CH322" s="327"/>
      <c r="CI322" s="328"/>
      <c r="CJ322" s="329"/>
    </row>
    <row r="323" spans="55:88">
      <c r="BC323" s="326"/>
      <c r="BD323" s="326"/>
      <c r="BE323" s="326"/>
      <c r="BF323" s="326"/>
      <c r="BG323" s="326"/>
      <c r="BH323" s="326"/>
      <c r="BI323" s="322"/>
      <c r="BJ323" s="326"/>
      <c r="BK323" s="326"/>
      <c r="BL323" s="326"/>
      <c r="BM323" s="326"/>
      <c r="BN323" s="326"/>
      <c r="BO323" s="326"/>
      <c r="BP323" s="326"/>
      <c r="BQ323" s="326"/>
      <c r="BR323" s="326"/>
      <c r="BS323" s="326"/>
      <c r="BT323" s="326"/>
      <c r="BU323" s="326"/>
      <c r="BV323" s="326"/>
      <c r="BW323" s="326"/>
      <c r="BX323" s="326"/>
      <c r="BY323" s="326"/>
      <c r="BZ323" s="326"/>
      <c r="CA323" s="322"/>
      <c r="CC323" s="322"/>
      <c r="CD323" s="322"/>
      <c r="CE323" s="322"/>
      <c r="CF323" s="327"/>
      <c r="CG323" s="327"/>
      <c r="CH323" s="327"/>
      <c r="CI323" s="328"/>
      <c r="CJ323" s="329"/>
    </row>
    <row r="324" spans="55:88">
      <c r="BC324" s="326"/>
      <c r="BD324" s="326"/>
      <c r="BE324" s="326"/>
      <c r="BF324" s="326"/>
      <c r="BG324" s="326"/>
      <c r="BH324" s="326"/>
      <c r="BI324" s="322"/>
      <c r="BJ324" s="326"/>
      <c r="BK324" s="326"/>
      <c r="BL324" s="326"/>
      <c r="BM324" s="326"/>
      <c r="BN324" s="326"/>
      <c r="BO324" s="326"/>
      <c r="BP324" s="326"/>
      <c r="BQ324" s="326"/>
      <c r="BR324" s="326"/>
      <c r="BS324" s="326"/>
      <c r="BT324" s="326"/>
      <c r="BU324" s="326"/>
      <c r="BV324" s="326"/>
      <c r="BW324" s="326"/>
      <c r="BX324" s="326"/>
      <c r="BY324" s="326"/>
      <c r="BZ324" s="326"/>
      <c r="CA324" s="322"/>
      <c r="CC324" s="322"/>
      <c r="CD324" s="322"/>
      <c r="CE324" s="322"/>
      <c r="CF324" s="327"/>
      <c r="CG324" s="327"/>
      <c r="CH324" s="327"/>
      <c r="CI324" s="328"/>
      <c r="CJ324" s="329"/>
    </row>
    <row r="325" spans="55:88">
      <c r="BC325" s="326"/>
      <c r="BD325" s="326"/>
      <c r="BE325" s="326"/>
      <c r="BF325" s="326"/>
      <c r="BG325" s="326"/>
      <c r="BH325" s="326"/>
      <c r="BI325" s="322"/>
      <c r="BJ325" s="326"/>
      <c r="BK325" s="326"/>
      <c r="BL325" s="326"/>
      <c r="BM325" s="326"/>
      <c r="BN325" s="326"/>
      <c r="BO325" s="326"/>
      <c r="BP325" s="326"/>
      <c r="BQ325" s="326"/>
      <c r="BR325" s="326"/>
      <c r="BS325" s="326"/>
      <c r="BT325" s="326"/>
      <c r="BU325" s="326"/>
      <c r="BV325" s="326"/>
      <c r="BW325" s="326"/>
      <c r="BX325" s="326"/>
      <c r="BY325" s="326"/>
      <c r="BZ325" s="326"/>
      <c r="CA325" s="322"/>
      <c r="CC325" s="322"/>
      <c r="CD325" s="322"/>
      <c r="CE325" s="322"/>
      <c r="CF325" s="327"/>
      <c r="CG325" s="327"/>
      <c r="CH325" s="327"/>
      <c r="CI325" s="328"/>
      <c r="CJ325" s="329"/>
    </row>
    <row r="326" spans="55:88">
      <c r="BC326" s="326"/>
      <c r="BD326" s="326"/>
      <c r="BE326" s="326"/>
      <c r="BF326" s="326"/>
      <c r="BG326" s="326"/>
      <c r="BH326" s="326"/>
      <c r="BI326" s="322"/>
      <c r="BJ326" s="326"/>
      <c r="BK326" s="326"/>
      <c r="BL326" s="326"/>
      <c r="BM326" s="326"/>
      <c r="BN326" s="326"/>
      <c r="BO326" s="326"/>
      <c r="BP326" s="326"/>
      <c r="BQ326" s="326"/>
      <c r="BR326" s="326"/>
      <c r="BS326" s="326"/>
      <c r="BT326" s="326"/>
      <c r="BU326" s="326"/>
      <c r="BV326" s="326"/>
      <c r="BW326" s="326"/>
      <c r="BX326" s="326"/>
      <c r="BY326" s="326"/>
      <c r="BZ326" s="326"/>
      <c r="CA326" s="322"/>
      <c r="CC326" s="322"/>
      <c r="CD326" s="322"/>
      <c r="CE326" s="322"/>
      <c r="CF326" s="327"/>
      <c r="CG326" s="327"/>
      <c r="CH326" s="327"/>
      <c r="CI326" s="328"/>
      <c r="CJ326" s="329"/>
    </row>
    <row r="327" spans="55:88">
      <c r="BC327" s="326"/>
      <c r="BD327" s="326"/>
      <c r="BE327" s="326"/>
      <c r="BF327" s="326"/>
      <c r="BG327" s="326"/>
      <c r="BH327" s="326"/>
      <c r="BI327" s="322"/>
      <c r="BJ327" s="326"/>
      <c r="BK327" s="326"/>
      <c r="BL327" s="326"/>
      <c r="BM327" s="326"/>
      <c r="BN327" s="326"/>
      <c r="BO327" s="326"/>
      <c r="BP327" s="326"/>
      <c r="BQ327" s="326"/>
      <c r="BR327" s="326"/>
      <c r="BS327" s="326"/>
      <c r="BT327" s="326"/>
      <c r="BU327" s="326"/>
      <c r="BV327" s="326"/>
      <c r="BW327" s="326"/>
      <c r="BX327" s="326"/>
      <c r="BY327" s="326"/>
      <c r="BZ327" s="326"/>
      <c r="CA327" s="322"/>
      <c r="CC327" s="322"/>
      <c r="CD327" s="322"/>
      <c r="CE327" s="322"/>
      <c r="CF327" s="327"/>
      <c r="CG327" s="327"/>
      <c r="CH327" s="327"/>
      <c r="CI327" s="328"/>
      <c r="CJ327" s="329"/>
    </row>
    <row r="328" spans="55:88">
      <c r="BC328" s="326"/>
      <c r="BD328" s="326"/>
      <c r="BE328" s="326"/>
      <c r="BF328" s="326"/>
      <c r="BG328" s="326"/>
      <c r="BH328" s="326"/>
      <c r="BI328" s="322"/>
      <c r="BJ328" s="326"/>
      <c r="BK328" s="326"/>
      <c r="BL328" s="326"/>
      <c r="BM328" s="326"/>
      <c r="BN328" s="326"/>
      <c r="BO328" s="326"/>
      <c r="BP328" s="326"/>
      <c r="BQ328" s="326"/>
      <c r="BR328" s="326"/>
      <c r="BS328" s="326"/>
      <c r="BT328" s="326"/>
      <c r="BU328" s="326"/>
      <c r="BV328" s="326"/>
      <c r="BW328" s="326"/>
      <c r="BX328" s="326"/>
      <c r="BY328" s="326"/>
      <c r="BZ328" s="326"/>
      <c r="CA328" s="322"/>
      <c r="CC328" s="322"/>
      <c r="CD328" s="322"/>
      <c r="CE328" s="322"/>
      <c r="CF328" s="327"/>
      <c r="CG328" s="327"/>
      <c r="CH328" s="327"/>
      <c r="CI328" s="328"/>
      <c r="CJ328" s="329"/>
    </row>
    <row r="329" spans="55:88">
      <c r="BC329" s="326"/>
      <c r="BD329" s="326"/>
      <c r="BE329" s="326"/>
      <c r="BF329" s="326"/>
      <c r="BG329" s="326"/>
      <c r="BH329" s="326"/>
      <c r="BI329" s="322"/>
      <c r="BJ329" s="326"/>
      <c r="BK329" s="326"/>
      <c r="BL329" s="326"/>
      <c r="BM329" s="326"/>
      <c r="BN329" s="326"/>
      <c r="BO329" s="326"/>
      <c r="BP329" s="326"/>
      <c r="BQ329" s="326"/>
      <c r="BR329" s="326"/>
      <c r="BS329" s="326"/>
      <c r="BT329" s="326"/>
      <c r="BU329" s="326"/>
      <c r="BV329" s="326"/>
      <c r="BW329" s="326"/>
      <c r="BX329" s="326"/>
      <c r="BY329" s="326"/>
      <c r="BZ329" s="326"/>
      <c r="CA329" s="322"/>
      <c r="CC329" s="322"/>
      <c r="CD329" s="322"/>
      <c r="CE329" s="322"/>
      <c r="CF329" s="327"/>
      <c r="CG329" s="327"/>
      <c r="CH329" s="327"/>
      <c r="CI329" s="328"/>
      <c r="CJ329" s="329"/>
    </row>
    <row r="330" spans="55:88">
      <c r="BC330" s="326"/>
      <c r="BD330" s="326"/>
      <c r="BE330" s="326"/>
      <c r="BF330" s="326"/>
      <c r="BG330" s="326"/>
      <c r="BH330" s="326"/>
      <c r="BI330" s="322"/>
      <c r="BJ330" s="326"/>
      <c r="BK330" s="326"/>
      <c r="BL330" s="326"/>
      <c r="BM330" s="326"/>
      <c r="BN330" s="326"/>
      <c r="BO330" s="326"/>
      <c r="BP330" s="326"/>
      <c r="BQ330" s="326"/>
      <c r="BR330" s="326"/>
      <c r="BS330" s="326"/>
      <c r="BT330" s="326"/>
      <c r="BU330" s="326"/>
      <c r="BV330" s="326"/>
      <c r="BW330" s="326"/>
      <c r="BX330" s="326"/>
      <c r="BY330" s="326"/>
      <c r="BZ330" s="326"/>
      <c r="CA330" s="322"/>
      <c r="CC330" s="322"/>
      <c r="CD330" s="322"/>
      <c r="CE330" s="322"/>
      <c r="CF330" s="327"/>
      <c r="CG330" s="327"/>
      <c r="CH330" s="327"/>
      <c r="CI330" s="328"/>
      <c r="CJ330" s="329"/>
    </row>
    <row r="331" spans="55:88">
      <c r="BC331" s="326"/>
      <c r="BD331" s="326"/>
      <c r="BE331" s="326"/>
      <c r="BF331" s="326"/>
      <c r="BG331" s="326"/>
      <c r="BH331" s="326"/>
      <c r="BI331" s="322"/>
      <c r="BJ331" s="326"/>
      <c r="BK331" s="326"/>
      <c r="BL331" s="326"/>
      <c r="BM331" s="326"/>
      <c r="BN331" s="326"/>
      <c r="BO331" s="326"/>
      <c r="BP331" s="326"/>
      <c r="BQ331" s="326"/>
      <c r="BR331" s="326"/>
      <c r="BS331" s="326"/>
      <c r="BT331" s="326"/>
      <c r="BU331" s="326"/>
      <c r="BV331" s="326"/>
      <c r="BW331" s="326"/>
      <c r="BX331" s="326"/>
      <c r="BY331" s="326"/>
      <c r="BZ331" s="326"/>
      <c r="CA331" s="322"/>
      <c r="CC331" s="322"/>
      <c r="CD331" s="322"/>
      <c r="CE331" s="322"/>
      <c r="CF331" s="327"/>
      <c r="CG331" s="327"/>
      <c r="CH331" s="327"/>
      <c r="CI331" s="328"/>
      <c r="CJ331" s="329"/>
    </row>
    <row r="332" spans="55:88">
      <c r="BC332" s="326"/>
      <c r="BD332" s="326"/>
      <c r="BE332" s="326"/>
      <c r="BF332" s="326"/>
      <c r="BG332" s="326"/>
      <c r="BH332" s="326"/>
      <c r="BI332" s="322"/>
      <c r="BJ332" s="326"/>
      <c r="BK332" s="326"/>
      <c r="BL332" s="326"/>
      <c r="BM332" s="326"/>
      <c r="BN332" s="326"/>
      <c r="BO332" s="326"/>
      <c r="BP332" s="326"/>
      <c r="BQ332" s="326"/>
      <c r="BR332" s="326"/>
      <c r="BS332" s="326"/>
      <c r="BT332" s="326"/>
      <c r="BU332" s="326"/>
      <c r="BV332" s="326"/>
      <c r="BW332" s="326"/>
      <c r="BX332" s="326"/>
      <c r="BY332" s="326"/>
      <c r="BZ332" s="326"/>
      <c r="CA332" s="322"/>
      <c r="CC332" s="322"/>
      <c r="CD332" s="322"/>
      <c r="CE332" s="322"/>
      <c r="CF332" s="327"/>
      <c r="CG332" s="327"/>
      <c r="CH332" s="327"/>
      <c r="CI332" s="328"/>
      <c r="CJ332" s="329"/>
    </row>
    <row r="333" spans="55:88">
      <c r="BC333" s="326"/>
      <c r="BD333" s="326"/>
      <c r="BE333" s="326"/>
      <c r="BF333" s="326"/>
      <c r="BG333" s="326"/>
      <c r="BH333" s="326"/>
      <c r="BI333" s="322"/>
      <c r="BJ333" s="326"/>
      <c r="BK333" s="326"/>
      <c r="BL333" s="326"/>
      <c r="BM333" s="326"/>
      <c r="BN333" s="326"/>
      <c r="BO333" s="326"/>
      <c r="BP333" s="326"/>
      <c r="BQ333" s="326"/>
      <c r="BR333" s="326"/>
      <c r="BS333" s="326"/>
      <c r="BT333" s="326"/>
      <c r="BU333" s="326"/>
      <c r="BV333" s="326"/>
      <c r="BW333" s="326"/>
      <c r="BX333" s="326"/>
      <c r="BY333" s="326"/>
      <c r="BZ333" s="326"/>
      <c r="CA333" s="322"/>
      <c r="CC333" s="322"/>
      <c r="CD333" s="322"/>
      <c r="CE333" s="322"/>
      <c r="CF333" s="327"/>
      <c r="CG333" s="327"/>
      <c r="CH333" s="327"/>
      <c r="CI333" s="328"/>
      <c r="CJ333" s="329"/>
    </row>
    <row r="334" spans="55:88">
      <c r="BC334" s="326"/>
      <c r="BD334" s="326"/>
      <c r="BE334" s="326"/>
      <c r="BF334" s="326"/>
      <c r="BG334" s="326"/>
      <c r="BH334" s="326"/>
      <c r="BI334" s="322"/>
      <c r="BJ334" s="326"/>
      <c r="BK334" s="326"/>
      <c r="BL334" s="326"/>
      <c r="BM334" s="326"/>
      <c r="BN334" s="326"/>
      <c r="BO334" s="326"/>
      <c r="BP334" s="326"/>
      <c r="BQ334" s="326"/>
      <c r="BR334" s="326"/>
      <c r="BS334" s="326"/>
      <c r="BT334" s="326"/>
      <c r="BU334" s="326"/>
      <c r="BV334" s="326"/>
      <c r="BW334" s="326"/>
      <c r="BX334" s="326"/>
      <c r="BY334" s="326"/>
      <c r="BZ334" s="326"/>
      <c r="CA334" s="322"/>
      <c r="CC334" s="322"/>
      <c r="CD334" s="322"/>
      <c r="CE334" s="322"/>
      <c r="CF334" s="327"/>
      <c r="CG334" s="327"/>
      <c r="CH334" s="327"/>
      <c r="CI334" s="328"/>
      <c r="CJ334" s="329"/>
    </row>
    <row r="335" spans="55:88">
      <c r="BC335" s="326"/>
      <c r="BD335" s="326"/>
      <c r="BE335" s="326"/>
      <c r="BF335" s="326"/>
      <c r="BG335" s="326"/>
      <c r="BH335" s="326"/>
      <c r="BI335" s="322"/>
      <c r="BJ335" s="326"/>
      <c r="BK335" s="326"/>
      <c r="BL335" s="326"/>
      <c r="BM335" s="326"/>
      <c r="BN335" s="326"/>
      <c r="BO335" s="326"/>
      <c r="BP335" s="326"/>
      <c r="BQ335" s="326"/>
      <c r="BR335" s="326"/>
      <c r="BS335" s="326"/>
      <c r="BT335" s="326"/>
      <c r="BU335" s="326"/>
      <c r="BV335" s="326"/>
      <c r="BW335" s="326"/>
      <c r="BX335" s="326"/>
      <c r="BY335" s="326"/>
      <c r="BZ335" s="326"/>
      <c r="CA335" s="322"/>
      <c r="CC335" s="322"/>
      <c r="CD335" s="322"/>
      <c r="CE335" s="322"/>
      <c r="CF335" s="327"/>
      <c r="CG335" s="327"/>
      <c r="CH335" s="327"/>
      <c r="CI335" s="328"/>
      <c r="CJ335" s="329"/>
    </row>
    <row r="336" spans="55:88">
      <c r="BC336" s="326"/>
      <c r="BD336" s="326"/>
      <c r="BE336" s="326"/>
      <c r="BF336" s="326"/>
      <c r="BG336" s="326"/>
      <c r="BH336" s="326"/>
      <c r="BI336" s="322"/>
      <c r="BJ336" s="326"/>
      <c r="BK336" s="326"/>
      <c r="BL336" s="326"/>
      <c r="BM336" s="326"/>
      <c r="BN336" s="326"/>
      <c r="BO336" s="326"/>
      <c r="BP336" s="326"/>
      <c r="BQ336" s="326"/>
      <c r="BR336" s="326"/>
      <c r="BS336" s="326"/>
      <c r="BT336" s="326"/>
      <c r="BU336" s="326"/>
      <c r="BV336" s="326"/>
      <c r="BW336" s="326"/>
      <c r="BX336" s="326"/>
      <c r="BY336" s="326"/>
      <c r="BZ336" s="326"/>
      <c r="CA336" s="322"/>
      <c r="CC336" s="322"/>
      <c r="CD336" s="322"/>
      <c r="CE336" s="322"/>
      <c r="CF336" s="327"/>
      <c r="CG336" s="327"/>
      <c r="CH336" s="327"/>
      <c r="CI336" s="328"/>
      <c r="CJ336" s="329"/>
    </row>
    <row r="337" spans="55:88">
      <c r="BC337" s="326"/>
      <c r="BD337" s="326"/>
      <c r="BE337" s="326"/>
      <c r="BF337" s="326"/>
      <c r="BG337" s="326"/>
      <c r="BH337" s="326"/>
      <c r="BI337" s="322"/>
      <c r="BJ337" s="326"/>
      <c r="BK337" s="326"/>
      <c r="BL337" s="326"/>
      <c r="BM337" s="326"/>
      <c r="BN337" s="326"/>
      <c r="BO337" s="326"/>
      <c r="BP337" s="326"/>
      <c r="BQ337" s="326"/>
      <c r="BR337" s="326"/>
      <c r="BS337" s="326"/>
      <c r="BT337" s="326"/>
      <c r="BU337" s="326"/>
      <c r="BV337" s="326"/>
      <c r="BW337" s="326"/>
      <c r="BX337" s="326"/>
      <c r="BY337" s="326"/>
      <c r="BZ337" s="326"/>
      <c r="CA337" s="322"/>
      <c r="CC337" s="322"/>
      <c r="CD337" s="322"/>
      <c r="CE337" s="322"/>
      <c r="CF337" s="327"/>
      <c r="CG337" s="327"/>
      <c r="CH337" s="327"/>
      <c r="CI337" s="328"/>
      <c r="CJ337" s="329"/>
    </row>
    <row r="338" spans="55:88">
      <c r="BC338" s="326"/>
      <c r="BD338" s="326"/>
      <c r="BE338" s="326"/>
      <c r="BF338" s="326"/>
      <c r="BG338" s="326"/>
      <c r="BH338" s="326"/>
      <c r="BI338" s="322"/>
      <c r="BJ338" s="326"/>
      <c r="BK338" s="326"/>
      <c r="BL338" s="326"/>
      <c r="BM338" s="326"/>
      <c r="BN338" s="326"/>
      <c r="BO338" s="326"/>
      <c r="BP338" s="326"/>
      <c r="BQ338" s="326"/>
      <c r="BR338" s="326"/>
      <c r="BS338" s="326"/>
      <c r="BT338" s="326"/>
      <c r="BU338" s="326"/>
      <c r="BV338" s="326"/>
      <c r="BW338" s="326"/>
      <c r="BX338" s="326"/>
      <c r="BY338" s="326"/>
      <c r="BZ338" s="326"/>
      <c r="CA338" s="322"/>
      <c r="CC338" s="322"/>
      <c r="CD338" s="322"/>
      <c r="CE338" s="322"/>
      <c r="CF338" s="327"/>
      <c r="CG338" s="327"/>
      <c r="CH338" s="327"/>
      <c r="CI338" s="328"/>
      <c r="CJ338" s="329"/>
    </row>
    <row r="339" spans="55:88">
      <c r="BC339" s="326"/>
      <c r="BD339" s="326"/>
      <c r="BE339" s="326"/>
      <c r="BF339" s="326"/>
      <c r="BG339" s="326"/>
      <c r="BH339" s="326"/>
      <c r="BI339" s="322"/>
      <c r="BJ339" s="326"/>
      <c r="BK339" s="326"/>
      <c r="BL339" s="326"/>
      <c r="BM339" s="326"/>
      <c r="BN339" s="326"/>
      <c r="BO339" s="326"/>
      <c r="BP339" s="326"/>
      <c r="BQ339" s="326"/>
      <c r="BR339" s="326"/>
      <c r="BS339" s="326"/>
      <c r="BT339" s="326"/>
      <c r="BU339" s="326"/>
      <c r="BV339" s="326"/>
      <c r="BW339" s="326"/>
      <c r="BX339" s="326"/>
      <c r="BY339" s="326"/>
      <c r="BZ339" s="326"/>
      <c r="CA339" s="322"/>
      <c r="CC339" s="322"/>
      <c r="CD339" s="322"/>
      <c r="CE339" s="322"/>
      <c r="CF339" s="327"/>
      <c r="CG339" s="327"/>
      <c r="CH339" s="327"/>
      <c r="CI339" s="328"/>
      <c r="CJ339" s="329"/>
    </row>
    <row r="340" spans="55:88">
      <c r="BC340" s="326"/>
      <c r="BD340" s="326"/>
      <c r="BE340" s="326"/>
      <c r="BF340" s="326"/>
      <c r="BG340" s="326"/>
      <c r="BH340" s="326"/>
      <c r="BI340" s="322"/>
      <c r="BJ340" s="326"/>
      <c r="BK340" s="326"/>
      <c r="BL340" s="326"/>
      <c r="BM340" s="326"/>
      <c r="BN340" s="326"/>
      <c r="BO340" s="326"/>
      <c r="BP340" s="326"/>
      <c r="BQ340" s="326"/>
      <c r="BR340" s="326"/>
      <c r="BS340" s="326"/>
      <c r="BT340" s="326"/>
      <c r="BU340" s="326"/>
      <c r="BV340" s="326"/>
      <c r="BW340" s="326"/>
      <c r="BX340" s="326"/>
      <c r="BY340" s="326"/>
      <c r="BZ340" s="326"/>
      <c r="CA340" s="322"/>
      <c r="CC340" s="322"/>
      <c r="CD340" s="322"/>
      <c r="CE340" s="322"/>
      <c r="CF340" s="327"/>
      <c r="CG340" s="327"/>
      <c r="CH340" s="327"/>
      <c r="CI340" s="328"/>
      <c r="CJ340" s="329"/>
    </row>
    <row r="341" spans="55:88">
      <c r="BC341" s="326"/>
      <c r="BD341" s="326"/>
      <c r="BE341" s="326"/>
      <c r="BF341" s="326"/>
      <c r="BG341" s="326"/>
      <c r="BH341" s="326"/>
      <c r="BI341" s="322"/>
      <c r="BJ341" s="326"/>
      <c r="BK341" s="326"/>
      <c r="BL341" s="326"/>
      <c r="BM341" s="326"/>
      <c r="BN341" s="326"/>
      <c r="BO341" s="326"/>
      <c r="BP341" s="326"/>
      <c r="BQ341" s="326"/>
      <c r="BR341" s="326"/>
      <c r="BS341" s="326"/>
      <c r="BT341" s="326"/>
      <c r="BU341" s="326"/>
      <c r="BV341" s="326"/>
      <c r="BW341" s="326"/>
      <c r="BX341" s="326"/>
      <c r="BY341" s="326"/>
      <c r="BZ341" s="326"/>
      <c r="CA341" s="322"/>
      <c r="CC341" s="322"/>
      <c r="CD341" s="322"/>
      <c r="CE341" s="322"/>
      <c r="CF341" s="327"/>
      <c r="CG341" s="327"/>
      <c r="CH341" s="327"/>
      <c r="CI341" s="328"/>
      <c r="CJ341" s="329"/>
    </row>
    <row r="342" spans="55:88">
      <c r="BC342" s="326"/>
      <c r="BD342" s="326"/>
      <c r="BE342" s="326"/>
      <c r="BF342" s="326"/>
      <c r="BG342" s="326"/>
      <c r="BH342" s="326"/>
      <c r="BI342" s="322"/>
      <c r="BJ342" s="326"/>
      <c r="BK342" s="326"/>
      <c r="BL342" s="326"/>
      <c r="BM342" s="326"/>
      <c r="BN342" s="326"/>
      <c r="BO342" s="326"/>
      <c r="BP342" s="326"/>
      <c r="BQ342" s="326"/>
      <c r="BR342" s="326"/>
      <c r="BS342" s="326"/>
      <c r="BT342" s="326"/>
      <c r="BU342" s="326"/>
      <c r="BV342" s="326"/>
      <c r="BW342" s="326"/>
      <c r="BX342" s="326"/>
      <c r="BY342" s="326"/>
      <c r="BZ342" s="326"/>
      <c r="CA342" s="322"/>
      <c r="CC342" s="322"/>
      <c r="CD342" s="322"/>
      <c r="CE342" s="322"/>
      <c r="CF342" s="327"/>
      <c r="CG342" s="327"/>
      <c r="CH342" s="327"/>
      <c r="CI342" s="328"/>
      <c r="CJ342" s="329"/>
    </row>
    <row r="343" spans="55:88">
      <c r="BC343" s="326"/>
      <c r="BD343" s="326"/>
      <c r="BE343" s="326"/>
      <c r="BF343" s="326"/>
      <c r="BG343" s="326"/>
      <c r="BH343" s="326"/>
      <c r="BI343" s="322"/>
      <c r="BJ343" s="326"/>
      <c r="BK343" s="326"/>
      <c r="BL343" s="326"/>
      <c r="BM343" s="326"/>
      <c r="BN343" s="326"/>
      <c r="BO343" s="326"/>
      <c r="BP343" s="326"/>
      <c r="BQ343" s="326"/>
      <c r="BR343" s="326"/>
      <c r="BS343" s="326"/>
      <c r="BT343" s="326"/>
      <c r="BU343" s="326"/>
      <c r="BV343" s="326"/>
      <c r="BW343" s="326"/>
      <c r="BX343" s="326"/>
      <c r="BY343" s="326"/>
      <c r="BZ343" s="326"/>
      <c r="CA343" s="322"/>
      <c r="CC343" s="322"/>
      <c r="CD343" s="322"/>
      <c r="CE343" s="322"/>
      <c r="CF343" s="327"/>
      <c r="CG343" s="327"/>
      <c r="CH343" s="327"/>
      <c r="CI343" s="328"/>
      <c r="CJ343" s="329"/>
    </row>
    <row r="344" spans="55:88">
      <c r="BC344" s="326"/>
      <c r="BD344" s="326"/>
      <c r="BE344" s="326"/>
      <c r="BF344" s="326"/>
      <c r="BG344" s="326"/>
      <c r="BH344" s="326"/>
      <c r="BI344" s="322"/>
      <c r="BJ344" s="326"/>
      <c r="BK344" s="326"/>
      <c r="BL344" s="326"/>
      <c r="BM344" s="326"/>
      <c r="BN344" s="326"/>
      <c r="BO344" s="326"/>
      <c r="BP344" s="326"/>
      <c r="BQ344" s="326"/>
      <c r="BR344" s="326"/>
      <c r="BS344" s="326"/>
      <c r="BT344" s="326"/>
      <c r="BU344" s="326"/>
      <c r="BV344" s="326"/>
      <c r="BW344" s="326"/>
      <c r="BX344" s="326"/>
      <c r="BY344" s="326"/>
      <c r="BZ344" s="326"/>
      <c r="CA344" s="322"/>
      <c r="CC344" s="322"/>
      <c r="CD344" s="322"/>
      <c r="CE344" s="322"/>
      <c r="CF344" s="327"/>
      <c r="CG344" s="327"/>
      <c r="CH344" s="327"/>
      <c r="CI344" s="328"/>
      <c r="CJ344" s="329"/>
    </row>
    <row r="345" spans="55:88">
      <c r="BC345" s="326"/>
      <c r="BD345" s="326"/>
      <c r="BE345" s="326"/>
      <c r="BF345" s="326"/>
      <c r="BG345" s="326"/>
      <c r="BH345" s="326"/>
      <c r="BI345" s="322"/>
      <c r="BJ345" s="326"/>
      <c r="BK345" s="326"/>
      <c r="BL345" s="326"/>
      <c r="BM345" s="326"/>
      <c r="BN345" s="326"/>
      <c r="BO345" s="326"/>
      <c r="BP345" s="326"/>
      <c r="BQ345" s="326"/>
      <c r="BR345" s="326"/>
      <c r="BS345" s="326"/>
      <c r="BT345" s="326"/>
      <c r="BU345" s="326"/>
      <c r="BV345" s="326"/>
      <c r="BW345" s="326"/>
      <c r="BX345" s="326"/>
      <c r="BY345" s="326"/>
      <c r="BZ345" s="326"/>
      <c r="CA345" s="322"/>
      <c r="CC345" s="322"/>
      <c r="CD345" s="322"/>
      <c r="CE345" s="322"/>
      <c r="CF345" s="327"/>
      <c r="CG345" s="327"/>
      <c r="CH345" s="327"/>
      <c r="CI345" s="328"/>
      <c r="CJ345" s="329"/>
    </row>
    <row r="346" spans="55:88">
      <c r="BC346" s="326"/>
      <c r="BD346" s="326"/>
      <c r="BE346" s="326"/>
      <c r="BF346" s="326"/>
      <c r="BG346" s="326"/>
      <c r="BH346" s="326"/>
      <c r="BI346" s="322"/>
      <c r="BJ346" s="326"/>
      <c r="BK346" s="326"/>
      <c r="BL346" s="326"/>
      <c r="BM346" s="326"/>
      <c r="BN346" s="326"/>
      <c r="BO346" s="326"/>
      <c r="BP346" s="326"/>
      <c r="BQ346" s="326"/>
      <c r="BR346" s="326"/>
      <c r="BS346" s="326"/>
      <c r="BT346" s="326"/>
      <c r="BU346" s="326"/>
      <c r="BV346" s="326"/>
      <c r="BW346" s="326"/>
      <c r="BX346" s="326"/>
      <c r="BY346" s="326"/>
      <c r="BZ346" s="326"/>
      <c r="CA346" s="322"/>
      <c r="CC346" s="322"/>
      <c r="CD346" s="322"/>
      <c r="CE346" s="322"/>
      <c r="CF346" s="327"/>
      <c r="CG346" s="327"/>
      <c r="CH346" s="327"/>
      <c r="CI346" s="328"/>
      <c r="CJ346" s="329"/>
    </row>
    <row r="347" spans="55:88">
      <c r="BC347" s="326"/>
      <c r="BD347" s="326"/>
      <c r="BE347" s="326"/>
      <c r="BF347" s="326"/>
      <c r="BG347" s="326"/>
      <c r="BH347" s="326"/>
      <c r="BI347" s="322"/>
      <c r="BJ347" s="326"/>
      <c r="BK347" s="326"/>
      <c r="BL347" s="326"/>
      <c r="BM347" s="326"/>
      <c r="BN347" s="326"/>
      <c r="BO347" s="326"/>
      <c r="BP347" s="326"/>
      <c r="BQ347" s="326"/>
      <c r="BR347" s="326"/>
      <c r="BS347" s="326"/>
      <c r="BT347" s="326"/>
      <c r="BU347" s="326"/>
      <c r="BV347" s="326"/>
      <c r="BW347" s="326"/>
      <c r="BX347" s="326"/>
      <c r="BY347" s="326"/>
      <c r="BZ347" s="326"/>
      <c r="CA347" s="322"/>
      <c r="CC347" s="322"/>
      <c r="CD347" s="322"/>
      <c r="CE347" s="322"/>
      <c r="CF347" s="327"/>
      <c r="CG347" s="327"/>
      <c r="CH347" s="327"/>
      <c r="CI347" s="328"/>
      <c r="CJ347" s="329"/>
    </row>
    <row r="348" spans="55:88">
      <c r="BC348" s="326"/>
      <c r="BD348" s="326"/>
      <c r="BE348" s="326"/>
      <c r="BF348" s="326"/>
      <c r="BG348" s="326"/>
      <c r="BH348" s="326"/>
      <c r="BI348" s="322"/>
      <c r="BJ348" s="326"/>
      <c r="BK348" s="326"/>
      <c r="BL348" s="326"/>
      <c r="BM348" s="326"/>
      <c r="BN348" s="326"/>
      <c r="BO348" s="326"/>
      <c r="BP348" s="326"/>
      <c r="BQ348" s="326"/>
      <c r="BR348" s="326"/>
      <c r="BS348" s="326"/>
      <c r="BT348" s="326"/>
      <c r="BU348" s="326"/>
      <c r="BV348" s="326"/>
      <c r="BW348" s="326"/>
      <c r="BX348" s="326"/>
      <c r="BY348" s="326"/>
      <c r="BZ348" s="326"/>
      <c r="CA348" s="322"/>
      <c r="CC348" s="322"/>
      <c r="CD348" s="322"/>
      <c r="CE348" s="322"/>
      <c r="CF348" s="327"/>
      <c r="CG348" s="327"/>
      <c r="CH348" s="327"/>
      <c r="CI348" s="328"/>
      <c r="CJ348" s="329"/>
    </row>
    <row r="349" spans="55:88">
      <c r="BC349" s="326"/>
      <c r="BD349" s="326"/>
      <c r="BE349" s="326"/>
      <c r="BF349" s="326"/>
      <c r="BG349" s="326"/>
      <c r="BH349" s="326"/>
      <c r="BI349" s="322"/>
      <c r="BJ349" s="326"/>
      <c r="BK349" s="326"/>
      <c r="BL349" s="326"/>
      <c r="BM349" s="326"/>
      <c r="BN349" s="326"/>
      <c r="BO349" s="326"/>
      <c r="BP349" s="326"/>
      <c r="BQ349" s="326"/>
      <c r="BR349" s="326"/>
      <c r="BS349" s="326"/>
      <c r="BT349" s="326"/>
      <c r="BU349" s="326"/>
      <c r="BV349" s="326"/>
      <c r="BW349" s="326"/>
      <c r="BX349" s="326"/>
      <c r="BY349" s="326"/>
      <c r="BZ349" s="326"/>
      <c r="CA349" s="322"/>
      <c r="CC349" s="322"/>
      <c r="CD349" s="322"/>
      <c r="CE349" s="322"/>
      <c r="CF349" s="327"/>
      <c r="CG349" s="327"/>
      <c r="CH349" s="327"/>
      <c r="CI349" s="328"/>
      <c r="CJ349" s="329"/>
    </row>
    <row r="350" spans="55:88">
      <c r="BC350" s="326"/>
      <c r="BD350" s="326"/>
      <c r="BE350" s="326"/>
      <c r="BF350" s="326"/>
      <c r="BG350" s="326"/>
      <c r="BH350" s="326"/>
      <c r="BI350" s="322"/>
      <c r="BJ350" s="326"/>
      <c r="BK350" s="326"/>
      <c r="BL350" s="326"/>
      <c r="BM350" s="326"/>
      <c r="BN350" s="326"/>
      <c r="BO350" s="326"/>
      <c r="BP350" s="326"/>
      <c r="BQ350" s="326"/>
      <c r="BR350" s="326"/>
      <c r="BS350" s="326"/>
      <c r="BT350" s="326"/>
      <c r="BU350" s="326"/>
      <c r="BV350" s="326"/>
      <c r="BW350" s="326"/>
      <c r="BX350" s="326"/>
      <c r="BY350" s="326"/>
      <c r="BZ350" s="326"/>
      <c r="CA350" s="322"/>
      <c r="CC350" s="322"/>
      <c r="CD350" s="322"/>
      <c r="CE350" s="322"/>
      <c r="CF350" s="327"/>
      <c r="CG350" s="327"/>
      <c r="CH350" s="327"/>
      <c r="CI350" s="328"/>
      <c r="CJ350" s="329"/>
    </row>
    <row r="351" spans="55:88">
      <c r="BC351" s="326"/>
      <c r="BD351" s="326"/>
      <c r="BE351" s="326"/>
      <c r="BF351" s="326"/>
      <c r="BG351" s="326"/>
      <c r="BH351" s="326"/>
      <c r="BI351" s="322"/>
      <c r="BJ351" s="326"/>
      <c r="BK351" s="326"/>
      <c r="BL351" s="326"/>
      <c r="BM351" s="326"/>
      <c r="BN351" s="326"/>
      <c r="BO351" s="326"/>
      <c r="BP351" s="326"/>
      <c r="BQ351" s="326"/>
      <c r="BR351" s="326"/>
      <c r="BS351" s="326"/>
      <c r="BT351" s="326"/>
      <c r="BU351" s="326"/>
      <c r="BV351" s="326"/>
      <c r="BW351" s="326"/>
      <c r="BX351" s="326"/>
      <c r="BY351" s="326"/>
      <c r="BZ351" s="326"/>
      <c r="CA351" s="322"/>
      <c r="CC351" s="322"/>
      <c r="CD351" s="322"/>
      <c r="CE351" s="322"/>
      <c r="CF351" s="327"/>
      <c r="CG351" s="327"/>
      <c r="CH351" s="327"/>
      <c r="CI351" s="328"/>
      <c r="CJ351" s="329"/>
    </row>
    <row r="352" spans="55:88">
      <c r="BC352" s="326"/>
      <c r="BD352" s="326"/>
      <c r="BE352" s="326"/>
      <c r="BF352" s="326"/>
      <c r="BG352" s="326"/>
      <c r="BH352" s="326"/>
      <c r="BI352" s="322"/>
      <c r="BJ352" s="326"/>
      <c r="BK352" s="326"/>
      <c r="BL352" s="326"/>
      <c r="BM352" s="326"/>
      <c r="BN352" s="326"/>
      <c r="BO352" s="326"/>
      <c r="BP352" s="326"/>
      <c r="BQ352" s="326"/>
      <c r="BR352" s="326"/>
      <c r="BS352" s="326"/>
      <c r="BT352" s="326"/>
      <c r="BU352" s="326"/>
      <c r="BV352" s="326"/>
      <c r="BW352" s="326"/>
      <c r="BX352" s="326"/>
      <c r="BY352" s="326"/>
      <c r="BZ352" s="326"/>
      <c r="CA352" s="322"/>
      <c r="CC352" s="322"/>
      <c r="CD352" s="322"/>
      <c r="CE352" s="322"/>
      <c r="CF352" s="327"/>
      <c r="CG352" s="327"/>
      <c r="CH352" s="327"/>
      <c r="CI352" s="328"/>
      <c r="CJ352" s="329"/>
    </row>
    <row r="353" spans="55:88">
      <c r="BC353" s="326"/>
      <c r="BD353" s="326"/>
      <c r="BE353" s="326"/>
      <c r="BF353" s="326"/>
      <c r="BG353" s="326"/>
      <c r="BH353" s="326"/>
      <c r="BI353" s="322"/>
      <c r="BJ353" s="326"/>
      <c r="BK353" s="326"/>
      <c r="BL353" s="326"/>
      <c r="BM353" s="326"/>
      <c r="BN353" s="326"/>
      <c r="BO353" s="326"/>
      <c r="BP353" s="326"/>
      <c r="BQ353" s="326"/>
      <c r="BR353" s="326"/>
      <c r="BS353" s="326"/>
      <c r="BT353" s="326"/>
      <c r="BU353" s="326"/>
      <c r="BV353" s="326"/>
      <c r="BW353" s="326"/>
      <c r="BX353" s="326"/>
      <c r="BY353" s="326"/>
      <c r="BZ353" s="326"/>
      <c r="CA353" s="322"/>
      <c r="CC353" s="322"/>
      <c r="CD353" s="322"/>
      <c r="CE353" s="322"/>
      <c r="CF353" s="327"/>
      <c r="CG353" s="327"/>
      <c r="CH353" s="327"/>
      <c r="CI353" s="328"/>
      <c r="CJ353" s="329"/>
    </row>
    <row r="354" spans="55:88">
      <c r="BC354" s="326"/>
      <c r="BD354" s="326"/>
      <c r="BE354" s="326"/>
      <c r="BF354" s="326"/>
      <c r="BG354" s="326"/>
      <c r="BH354" s="326"/>
      <c r="BI354" s="322"/>
      <c r="BJ354" s="326"/>
      <c r="BK354" s="326"/>
      <c r="BL354" s="326"/>
      <c r="BM354" s="326"/>
      <c r="BN354" s="326"/>
      <c r="BO354" s="326"/>
      <c r="BP354" s="326"/>
      <c r="BQ354" s="326"/>
      <c r="BR354" s="326"/>
      <c r="BS354" s="326"/>
      <c r="BT354" s="326"/>
      <c r="BU354" s="326"/>
      <c r="BV354" s="326"/>
      <c r="BW354" s="326"/>
      <c r="BX354" s="326"/>
      <c r="BY354" s="326"/>
      <c r="BZ354" s="326"/>
      <c r="CA354" s="322"/>
      <c r="CC354" s="322"/>
      <c r="CD354" s="322"/>
      <c r="CE354" s="322"/>
      <c r="CF354" s="327"/>
      <c r="CG354" s="327"/>
      <c r="CH354" s="327"/>
      <c r="CI354" s="328"/>
      <c r="CJ354" s="329"/>
    </row>
    <row r="355" spans="55:88">
      <c r="BC355" s="326"/>
      <c r="BD355" s="326"/>
      <c r="BE355" s="326"/>
      <c r="BF355" s="326"/>
      <c r="BG355" s="326"/>
      <c r="BH355" s="326"/>
      <c r="BI355" s="322"/>
      <c r="BJ355" s="326"/>
      <c r="BK355" s="326"/>
      <c r="BL355" s="326"/>
      <c r="BM355" s="326"/>
      <c r="BN355" s="326"/>
      <c r="BO355" s="326"/>
      <c r="BP355" s="326"/>
      <c r="BQ355" s="326"/>
      <c r="BR355" s="326"/>
      <c r="BS355" s="326"/>
      <c r="BT355" s="326"/>
      <c r="BU355" s="326"/>
      <c r="BV355" s="326"/>
      <c r="BW355" s="326"/>
      <c r="BX355" s="326"/>
      <c r="BY355" s="326"/>
      <c r="BZ355" s="326"/>
      <c r="CA355" s="322"/>
      <c r="CC355" s="322"/>
      <c r="CD355" s="322"/>
      <c r="CE355" s="322"/>
      <c r="CF355" s="327"/>
      <c r="CG355" s="327"/>
      <c r="CH355" s="327"/>
      <c r="CI355" s="328"/>
      <c r="CJ355" s="329"/>
    </row>
    <row r="356" spans="55:88">
      <c r="BC356" s="326"/>
      <c r="BD356" s="326"/>
      <c r="BE356" s="326"/>
      <c r="BF356" s="326"/>
      <c r="BG356" s="326"/>
      <c r="BH356" s="326"/>
      <c r="BI356" s="322"/>
      <c r="BJ356" s="326"/>
      <c r="BK356" s="326"/>
      <c r="BL356" s="326"/>
      <c r="BM356" s="326"/>
      <c r="BN356" s="326"/>
      <c r="BO356" s="326"/>
      <c r="BP356" s="326"/>
      <c r="BQ356" s="326"/>
      <c r="BR356" s="326"/>
      <c r="BS356" s="326"/>
      <c r="BT356" s="326"/>
      <c r="BU356" s="326"/>
      <c r="BV356" s="326"/>
      <c r="BW356" s="326"/>
      <c r="BX356" s="326"/>
      <c r="BY356" s="326"/>
      <c r="BZ356" s="326"/>
      <c r="CA356" s="322"/>
      <c r="CC356" s="322"/>
      <c r="CD356" s="322"/>
      <c r="CE356" s="322"/>
      <c r="CF356" s="327"/>
      <c r="CG356" s="327"/>
      <c r="CH356" s="327"/>
      <c r="CI356" s="328"/>
      <c r="CJ356" s="329"/>
    </row>
    <row r="357" spans="55:88">
      <c r="BC357" s="326"/>
      <c r="BD357" s="326"/>
      <c r="BE357" s="326"/>
      <c r="BF357" s="326"/>
      <c r="BG357" s="326"/>
      <c r="BH357" s="326"/>
      <c r="BI357" s="322"/>
      <c r="BJ357" s="326"/>
      <c r="BK357" s="326"/>
      <c r="BL357" s="326"/>
      <c r="BM357" s="326"/>
      <c r="BN357" s="326"/>
      <c r="BO357" s="326"/>
      <c r="BP357" s="326"/>
      <c r="BQ357" s="326"/>
      <c r="BR357" s="326"/>
      <c r="BS357" s="326"/>
      <c r="BT357" s="326"/>
      <c r="BU357" s="326"/>
      <c r="BV357" s="326"/>
      <c r="BW357" s="326"/>
      <c r="BX357" s="326"/>
      <c r="BY357" s="326"/>
      <c r="BZ357" s="326"/>
      <c r="CA357" s="322"/>
      <c r="CC357" s="322"/>
      <c r="CD357" s="322"/>
      <c r="CE357" s="322"/>
      <c r="CF357" s="327"/>
      <c r="CG357" s="327"/>
      <c r="CH357" s="327"/>
      <c r="CI357" s="328"/>
      <c r="CJ357" s="329"/>
    </row>
    <row r="358" spans="55:88">
      <c r="BC358" s="326"/>
      <c r="BD358" s="326"/>
      <c r="BE358" s="326"/>
      <c r="BF358" s="326"/>
      <c r="BG358" s="326"/>
      <c r="BH358" s="326"/>
      <c r="BI358" s="322"/>
      <c r="BJ358" s="326"/>
      <c r="BK358" s="326"/>
      <c r="BL358" s="326"/>
      <c r="BM358" s="326"/>
      <c r="BN358" s="326"/>
      <c r="BO358" s="326"/>
      <c r="BP358" s="326"/>
      <c r="BQ358" s="326"/>
      <c r="BR358" s="326"/>
      <c r="BS358" s="326"/>
      <c r="BT358" s="326"/>
      <c r="BU358" s="326"/>
      <c r="BV358" s="326"/>
      <c r="BW358" s="326"/>
      <c r="BX358" s="326"/>
      <c r="BY358" s="326"/>
      <c r="BZ358" s="326"/>
      <c r="CA358" s="322"/>
      <c r="CC358" s="322"/>
      <c r="CD358" s="322"/>
      <c r="CE358" s="322"/>
      <c r="CF358" s="327"/>
      <c r="CG358" s="327"/>
      <c r="CH358" s="327"/>
      <c r="CI358" s="328"/>
      <c r="CJ358" s="329"/>
    </row>
    <row r="359" spans="55:88">
      <c r="BC359" s="326"/>
      <c r="BD359" s="326"/>
      <c r="BE359" s="326"/>
      <c r="BF359" s="326"/>
      <c r="BG359" s="326"/>
      <c r="BH359" s="326"/>
      <c r="BI359" s="322"/>
      <c r="BJ359" s="326"/>
      <c r="BK359" s="326"/>
      <c r="BL359" s="326"/>
      <c r="BM359" s="326"/>
      <c r="BN359" s="326"/>
      <c r="BO359" s="326"/>
      <c r="BP359" s="326"/>
      <c r="BQ359" s="326"/>
      <c r="BR359" s="326"/>
      <c r="BS359" s="326"/>
      <c r="BT359" s="326"/>
      <c r="BU359" s="326"/>
      <c r="BV359" s="326"/>
      <c r="BW359" s="326"/>
      <c r="BX359" s="326"/>
      <c r="BY359" s="326"/>
      <c r="BZ359" s="326"/>
      <c r="CA359" s="322"/>
      <c r="CC359" s="322"/>
      <c r="CD359" s="322"/>
      <c r="CE359" s="322"/>
      <c r="CF359" s="327"/>
      <c r="CG359" s="327"/>
      <c r="CH359" s="327"/>
      <c r="CI359" s="328"/>
      <c r="CJ359" s="329"/>
    </row>
    <row r="360" spans="55:88">
      <c r="BC360" s="326"/>
      <c r="BD360" s="326"/>
      <c r="BE360" s="326"/>
      <c r="BF360" s="326"/>
      <c r="BG360" s="326"/>
      <c r="BH360" s="326"/>
      <c r="BI360" s="322"/>
      <c r="BJ360" s="326"/>
      <c r="BK360" s="326"/>
      <c r="BL360" s="326"/>
      <c r="BM360" s="326"/>
      <c r="BN360" s="326"/>
      <c r="BO360" s="326"/>
      <c r="BP360" s="326"/>
      <c r="BQ360" s="326"/>
      <c r="BR360" s="326"/>
      <c r="BS360" s="326"/>
      <c r="BT360" s="326"/>
      <c r="BU360" s="326"/>
      <c r="BV360" s="326"/>
      <c r="BW360" s="326"/>
      <c r="BX360" s="326"/>
      <c r="BY360" s="326"/>
      <c r="BZ360" s="326"/>
      <c r="CA360" s="322"/>
      <c r="CC360" s="322"/>
      <c r="CD360" s="322"/>
      <c r="CE360" s="322"/>
      <c r="CF360" s="327"/>
      <c r="CG360" s="327"/>
      <c r="CH360" s="327"/>
      <c r="CI360" s="328"/>
      <c r="CJ360" s="329"/>
    </row>
    <row r="361" spans="55:88">
      <c r="BC361" s="326"/>
      <c r="BD361" s="326"/>
      <c r="BE361" s="326"/>
      <c r="BF361" s="326"/>
      <c r="BG361" s="326"/>
      <c r="BH361" s="326"/>
      <c r="BI361" s="322"/>
      <c r="BJ361" s="326"/>
      <c r="BK361" s="326"/>
      <c r="BL361" s="326"/>
      <c r="BM361" s="326"/>
      <c r="BN361" s="326"/>
      <c r="BO361" s="326"/>
      <c r="BP361" s="326"/>
      <c r="BQ361" s="326"/>
      <c r="BR361" s="326"/>
      <c r="BS361" s="326"/>
      <c r="BT361" s="326"/>
      <c r="BU361" s="326"/>
      <c r="BV361" s="326"/>
      <c r="BW361" s="326"/>
      <c r="BX361" s="326"/>
      <c r="BY361" s="326"/>
      <c r="BZ361" s="326"/>
      <c r="CA361" s="322"/>
      <c r="CC361" s="322"/>
      <c r="CD361" s="322"/>
      <c r="CE361" s="322"/>
      <c r="CF361" s="327"/>
      <c r="CG361" s="327"/>
      <c r="CH361" s="327"/>
      <c r="CI361" s="328"/>
      <c r="CJ361" s="329"/>
    </row>
    <row r="362" spans="55:88">
      <c r="BC362" s="326"/>
      <c r="BD362" s="326"/>
      <c r="BE362" s="326"/>
      <c r="BF362" s="326"/>
      <c r="BG362" s="326"/>
      <c r="BH362" s="326"/>
      <c r="BI362" s="322"/>
      <c r="BJ362" s="326"/>
      <c r="BK362" s="326"/>
      <c r="BL362" s="326"/>
      <c r="BM362" s="326"/>
      <c r="BN362" s="326"/>
      <c r="BO362" s="326"/>
      <c r="BP362" s="326"/>
      <c r="BQ362" s="326"/>
      <c r="BR362" s="326"/>
      <c r="BS362" s="326"/>
      <c r="BT362" s="326"/>
      <c r="BU362" s="326"/>
      <c r="BV362" s="326"/>
      <c r="BW362" s="326"/>
      <c r="BX362" s="326"/>
      <c r="BY362" s="326"/>
      <c r="BZ362" s="326"/>
      <c r="CA362" s="322"/>
      <c r="CC362" s="322"/>
      <c r="CD362" s="322"/>
      <c r="CE362" s="322"/>
      <c r="CF362" s="327"/>
      <c r="CG362" s="327"/>
      <c r="CH362" s="327"/>
      <c r="CI362" s="328"/>
      <c r="CJ362" s="329"/>
    </row>
    <row r="363" spans="55:88">
      <c r="BC363" s="326"/>
      <c r="BD363" s="326"/>
      <c r="BE363" s="326"/>
      <c r="BF363" s="326"/>
      <c r="BG363" s="326"/>
      <c r="BH363" s="326"/>
      <c r="BI363" s="322"/>
      <c r="BJ363" s="326"/>
      <c r="BK363" s="326"/>
      <c r="BL363" s="326"/>
      <c r="BM363" s="326"/>
      <c r="BN363" s="326"/>
      <c r="BO363" s="326"/>
      <c r="BP363" s="326"/>
      <c r="BQ363" s="326"/>
      <c r="BR363" s="326"/>
      <c r="BS363" s="326"/>
      <c r="BT363" s="326"/>
      <c r="BU363" s="326"/>
      <c r="BV363" s="326"/>
      <c r="BW363" s="326"/>
      <c r="BX363" s="326"/>
      <c r="BY363" s="326"/>
      <c r="BZ363" s="326"/>
      <c r="CA363" s="322"/>
      <c r="CC363" s="322"/>
      <c r="CD363" s="322"/>
      <c r="CE363" s="322"/>
      <c r="CF363" s="327"/>
      <c r="CG363" s="327"/>
      <c r="CH363" s="327"/>
      <c r="CI363" s="328"/>
      <c r="CJ363" s="329"/>
    </row>
    <row r="364" spans="55:88">
      <c r="BC364" s="326"/>
      <c r="BD364" s="326"/>
      <c r="BE364" s="326"/>
      <c r="BF364" s="326"/>
      <c r="BG364" s="326"/>
      <c r="BH364" s="326"/>
      <c r="BI364" s="322"/>
      <c r="BJ364" s="326"/>
      <c r="BK364" s="326"/>
      <c r="BL364" s="326"/>
      <c r="BM364" s="326"/>
      <c r="BN364" s="326"/>
      <c r="BO364" s="326"/>
      <c r="BP364" s="326"/>
      <c r="BQ364" s="326"/>
      <c r="BR364" s="326"/>
      <c r="BS364" s="326"/>
      <c r="BT364" s="326"/>
      <c r="BU364" s="326"/>
      <c r="BV364" s="326"/>
      <c r="BW364" s="326"/>
      <c r="BX364" s="326"/>
      <c r="BY364" s="326"/>
      <c r="BZ364" s="326"/>
      <c r="CA364" s="322"/>
      <c r="CC364" s="322"/>
      <c r="CD364" s="322"/>
      <c r="CE364" s="322"/>
      <c r="CF364" s="327"/>
      <c r="CG364" s="327"/>
      <c r="CH364" s="327"/>
      <c r="CI364" s="328"/>
      <c r="CJ364" s="329"/>
    </row>
    <row r="365" spans="55:88">
      <c r="BC365" s="326"/>
      <c r="BD365" s="326"/>
      <c r="BE365" s="326"/>
      <c r="BF365" s="326"/>
      <c r="BG365" s="326"/>
      <c r="BH365" s="326"/>
      <c r="BI365" s="322"/>
      <c r="BJ365" s="326"/>
      <c r="BK365" s="326"/>
      <c r="BL365" s="326"/>
      <c r="BM365" s="326"/>
      <c r="BN365" s="326"/>
      <c r="BO365" s="326"/>
      <c r="BP365" s="326"/>
      <c r="BQ365" s="326"/>
      <c r="BR365" s="326"/>
      <c r="BS365" s="326"/>
      <c r="BT365" s="326"/>
      <c r="BU365" s="326"/>
      <c r="BV365" s="326"/>
      <c r="BW365" s="326"/>
      <c r="BX365" s="326"/>
      <c r="BY365" s="326"/>
      <c r="BZ365" s="326"/>
      <c r="CA365" s="322"/>
      <c r="CC365" s="322"/>
      <c r="CD365" s="322"/>
      <c r="CE365" s="322"/>
      <c r="CF365" s="327"/>
      <c r="CG365" s="327"/>
      <c r="CH365" s="327"/>
      <c r="CI365" s="328"/>
      <c r="CJ365" s="329"/>
    </row>
    <row r="366" spans="55:88">
      <c r="BC366" s="326"/>
      <c r="BD366" s="326"/>
      <c r="BE366" s="326"/>
      <c r="BF366" s="326"/>
      <c r="BG366" s="326"/>
      <c r="BH366" s="326"/>
      <c r="BI366" s="322"/>
      <c r="BJ366" s="326"/>
      <c r="BK366" s="326"/>
      <c r="BL366" s="326"/>
      <c r="BM366" s="326"/>
      <c r="BN366" s="326"/>
      <c r="BO366" s="326"/>
      <c r="BP366" s="326"/>
      <c r="BQ366" s="326"/>
      <c r="BR366" s="326"/>
      <c r="BS366" s="326"/>
      <c r="BT366" s="326"/>
      <c r="BU366" s="326"/>
      <c r="BV366" s="326"/>
      <c r="BW366" s="326"/>
      <c r="BX366" s="326"/>
      <c r="BY366" s="326"/>
      <c r="BZ366" s="326"/>
      <c r="CA366" s="322"/>
      <c r="CC366" s="322"/>
      <c r="CD366" s="322"/>
      <c r="CE366" s="322"/>
      <c r="CF366" s="327"/>
      <c r="CG366" s="327"/>
      <c r="CH366" s="327"/>
      <c r="CI366" s="328"/>
      <c r="CJ366" s="329"/>
    </row>
    <row r="367" spans="55:88">
      <c r="BC367" s="326"/>
      <c r="BD367" s="326"/>
      <c r="BE367" s="326"/>
      <c r="BF367" s="326"/>
      <c r="BG367" s="326"/>
      <c r="BH367" s="326"/>
      <c r="BI367" s="322"/>
      <c r="BJ367" s="326"/>
      <c r="BK367" s="326"/>
      <c r="BL367" s="326"/>
      <c r="BM367" s="326"/>
      <c r="BN367" s="326"/>
      <c r="BO367" s="326"/>
      <c r="BP367" s="326"/>
      <c r="BQ367" s="326"/>
      <c r="BR367" s="326"/>
      <c r="BS367" s="326"/>
      <c r="BT367" s="326"/>
      <c r="BU367" s="326"/>
      <c r="BV367" s="326"/>
      <c r="BW367" s="326"/>
      <c r="BX367" s="326"/>
      <c r="BY367" s="326"/>
      <c r="BZ367" s="326"/>
      <c r="CA367" s="322"/>
      <c r="CC367" s="322"/>
      <c r="CD367" s="322"/>
      <c r="CE367" s="322"/>
      <c r="CF367" s="327"/>
      <c r="CG367" s="327"/>
      <c r="CH367" s="327"/>
      <c r="CI367" s="328"/>
      <c r="CJ367" s="329"/>
    </row>
    <row r="368" spans="55:88">
      <c r="BC368" s="326"/>
      <c r="BD368" s="326"/>
      <c r="BE368" s="326"/>
      <c r="BF368" s="326"/>
      <c r="BG368" s="326"/>
      <c r="BH368" s="326"/>
      <c r="BI368" s="322"/>
      <c r="BJ368" s="326"/>
      <c r="BK368" s="326"/>
      <c r="BL368" s="326"/>
      <c r="BM368" s="326"/>
      <c r="BN368" s="326"/>
      <c r="BO368" s="326"/>
      <c r="BP368" s="326"/>
      <c r="BQ368" s="326"/>
      <c r="BR368" s="326"/>
      <c r="BS368" s="326"/>
      <c r="BT368" s="326"/>
      <c r="BU368" s="326"/>
      <c r="BV368" s="326"/>
      <c r="BW368" s="326"/>
      <c r="BX368" s="326"/>
      <c r="BY368" s="326"/>
      <c r="BZ368" s="326"/>
      <c r="CA368" s="322"/>
      <c r="CC368" s="322"/>
      <c r="CD368" s="322"/>
      <c r="CE368" s="322"/>
      <c r="CF368" s="327"/>
      <c r="CG368" s="327"/>
      <c r="CH368" s="327"/>
      <c r="CI368" s="328"/>
      <c r="CJ368" s="329"/>
    </row>
    <row r="369" spans="55:88">
      <c r="BC369" s="326"/>
      <c r="BD369" s="326"/>
      <c r="BE369" s="326"/>
      <c r="BF369" s="326"/>
      <c r="BG369" s="326"/>
      <c r="BH369" s="326"/>
      <c r="BI369" s="322"/>
      <c r="BJ369" s="326"/>
      <c r="BK369" s="326"/>
      <c r="BL369" s="326"/>
      <c r="BM369" s="326"/>
      <c r="BN369" s="326"/>
      <c r="BO369" s="326"/>
      <c r="BP369" s="326"/>
      <c r="BQ369" s="326"/>
      <c r="BR369" s="326"/>
      <c r="BS369" s="326"/>
      <c r="BT369" s="326"/>
      <c r="BU369" s="326"/>
      <c r="BV369" s="326"/>
      <c r="BW369" s="326"/>
      <c r="BX369" s="326"/>
      <c r="BY369" s="326"/>
      <c r="BZ369" s="326"/>
      <c r="CA369" s="322"/>
      <c r="CC369" s="322"/>
      <c r="CD369" s="322"/>
      <c r="CE369" s="322"/>
      <c r="CF369" s="327"/>
      <c r="CG369" s="327"/>
      <c r="CH369" s="327"/>
      <c r="CI369" s="328"/>
      <c r="CJ369" s="329"/>
    </row>
    <row r="370" spans="55:88">
      <c r="BC370" s="326"/>
      <c r="BD370" s="326"/>
      <c r="BE370" s="326"/>
      <c r="BF370" s="326"/>
      <c r="BG370" s="326"/>
      <c r="BH370" s="326"/>
      <c r="BI370" s="322"/>
      <c r="BJ370" s="326"/>
      <c r="BK370" s="326"/>
      <c r="BL370" s="326"/>
      <c r="BM370" s="326"/>
      <c r="BN370" s="326"/>
      <c r="BO370" s="326"/>
      <c r="BP370" s="326"/>
      <c r="BQ370" s="326"/>
      <c r="BR370" s="326"/>
      <c r="BS370" s="326"/>
      <c r="BT370" s="326"/>
      <c r="BU370" s="326"/>
      <c r="BV370" s="326"/>
      <c r="BW370" s="326"/>
      <c r="BX370" s="326"/>
      <c r="BY370" s="326"/>
      <c r="BZ370" s="326"/>
      <c r="CA370" s="322"/>
      <c r="CC370" s="322"/>
      <c r="CD370" s="322"/>
      <c r="CE370" s="322"/>
      <c r="CF370" s="327"/>
      <c r="CG370" s="327"/>
      <c r="CH370" s="327"/>
      <c r="CI370" s="328"/>
      <c r="CJ370" s="329"/>
    </row>
    <row r="371" spans="55:88">
      <c r="BC371" s="326"/>
      <c r="BD371" s="326"/>
      <c r="BE371" s="326"/>
      <c r="BF371" s="326"/>
      <c r="BG371" s="326"/>
      <c r="BH371" s="326"/>
      <c r="BI371" s="322"/>
      <c r="BJ371" s="326"/>
      <c r="BK371" s="326"/>
      <c r="BL371" s="326"/>
      <c r="BM371" s="326"/>
      <c r="BN371" s="326"/>
      <c r="BO371" s="326"/>
      <c r="BP371" s="326"/>
      <c r="BQ371" s="326"/>
      <c r="BR371" s="326"/>
      <c r="BS371" s="326"/>
      <c r="BT371" s="326"/>
      <c r="BU371" s="326"/>
      <c r="BV371" s="326"/>
      <c r="BW371" s="326"/>
      <c r="BX371" s="326"/>
      <c r="BY371" s="326"/>
      <c r="BZ371" s="326"/>
      <c r="CA371" s="322"/>
      <c r="CC371" s="322"/>
      <c r="CD371" s="322"/>
      <c r="CE371" s="322"/>
      <c r="CF371" s="327"/>
      <c r="CG371" s="327"/>
      <c r="CH371" s="327"/>
      <c r="CI371" s="328"/>
      <c r="CJ371" s="329"/>
    </row>
    <row r="372" spans="55:88">
      <c r="BC372" s="326"/>
      <c r="BD372" s="326"/>
      <c r="BE372" s="326"/>
      <c r="BF372" s="326"/>
      <c r="BG372" s="326"/>
      <c r="BH372" s="326"/>
      <c r="BI372" s="322"/>
      <c r="BJ372" s="326"/>
      <c r="BK372" s="326"/>
      <c r="BL372" s="326"/>
      <c r="BM372" s="326"/>
      <c r="BN372" s="326"/>
      <c r="BO372" s="326"/>
      <c r="BP372" s="326"/>
      <c r="BQ372" s="326"/>
      <c r="BR372" s="326"/>
      <c r="BS372" s="326"/>
      <c r="BT372" s="326"/>
      <c r="BU372" s="326"/>
      <c r="BV372" s="326"/>
      <c r="BW372" s="326"/>
      <c r="BX372" s="326"/>
      <c r="BY372" s="326"/>
      <c r="BZ372" s="326"/>
      <c r="CA372" s="322"/>
      <c r="CC372" s="322"/>
      <c r="CD372" s="322"/>
      <c r="CE372" s="322"/>
      <c r="CF372" s="327"/>
      <c r="CG372" s="327"/>
      <c r="CH372" s="327"/>
      <c r="CI372" s="328"/>
      <c r="CJ372" s="329"/>
    </row>
    <row r="373" spans="55:88">
      <c r="BC373" s="326"/>
      <c r="BD373" s="326"/>
      <c r="BE373" s="326"/>
      <c r="BF373" s="326"/>
      <c r="BG373" s="326"/>
      <c r="BH373" s="326"/>
      <c r="BI373" s="322"/>
      <c r="BJ373" s="326"/>
      <c r="BK373" s="326"/>
      <c r="BL373" s="326"/>
      <c r="BM373" s="326"/>
      <c r="BN373" s="326"/>
      <c r="BO373" s="326"/>
      <c r="BP373" s="326"/>
      <c r="BQ373" s="326"/>
      <c r="BR373" s="326"/>
      <c r="BS373" s="326"/>
      <c r="BT373" s="326"/>
      <c r="BU373" s="326"/>
      <c r="BV373" s="326"/>
      <c r="BW373" s="326"/>
      <c r="BX373" s="326"/>
      <c r="BY373" s="326"/>
      <c r="BZ373" s="326"/>
      <c r="CA373" s="322"/>
      <c r="CC373" s="322"/>
      <c r="CD373" s="322"/>
      <c r="CE373" s="322"/>
      <c r="CF373" s="327"/>
      <c r="CG373" s="327"/>
      <c r="CH373" s="327"/>
      <c r="CI373" s="328"/>
      <c r="CJ373" s="329"/>
    </row>
    <row r="374" spans="55:88">
      <c r="BC374" s="326"/>
      <c r="BD374" s="326"/>
      <c r="BE374" s="326"/>
      <c r="BF374" s="326"/>
      <c r="BG374" s="326"/>
      <c r="BH374" s="326"/>
      <c r="BI374" s="322"/>
      <c r="BJ374" s="326"/>
      <c r="BK374" s="326"/>
      <c r="BL374" s="326"/>
      <c r="BM374" s="326"/>
      <c r="BN374" s="326"/>
      <c r="BO374" s="326"/>
      <c r="BP374" s="326"/>
      <c r="BQ374" s="326"/>
      <c r="BR374" s="326"/>
      <c r="BS374" s="326"/>
      <c r="BT374" s="326"/>
      <c r="BU374" s="326"/>
      <c r="BV374" s="326"/>
      <c r="BW374" s="326"/>
      <c r="BX374" s="326"/>
      <c r="BY374" s="326"/>
      <c r="BZ374" s="326"/>
      <c r="CA374" s="322"/>
      <c r="CC374" s="322"/>
      <c r="CD374" s="322"/>
      <c r="CE374" s="322"/>
      <c r="CF374" s="327"/>
      <c r="CG374" s="327"/>
      <c r="CH374" s="327"/>
      <c r="CI374" s="328"/>
      <c r="CJ374" s="329"/>
    </row>
    <row r="375" spans="55:88">
      <c r="BC375" s="326"/>
      <c r="BD375" s="326"/>
      <c r="BE375" s="326"/>
      <c r="BF375" s="326"/>
      <c r="BG375" s="326"/>
      <c r="BH375" s="326"/>
      <c r="BI375" s="322"/>
      <c r="BJ375" s="326"/>
      <c r="BK375" s="326"/>
      <c r="BL375" s="326"/>
      <c r="BM375" s="326"/>
      <c r="BN375" s="326"/>
      <c r="BO375" s="326"/>
      <c r="BP375" s="326"/>
      <c r="BQ375" s="326"/>
      <c r="BR375" s="326"/>
      <c r="BS375" s="326"/>
      <c r="BT375" s="326"/>
      <c r="BU375" s="326"/>
      <c r="BV375" s="326"/>
      <c r="BW375" s="326"/>
      <c r="BX375" s="326"/>
      <c r="BY375" s="326"/>
      <c r="BZ375" s="326"/>
      <c r="CA375" s="322"/>
      <c r="CC375" s="322"/>
      <c r="CD375" s="322"/>
      <c r="CE375" s="322"/>
      <c r="CF375" s="327"/>
      <c r="CG375" s="327"/>
      <c r="CH375" s="327"/>
      <c r="CI375" s="328"/>
      <c r="CJ375" s="329"/>
    </row>
    <row r="376" spans="55:88">
      <c r="BC376" s="326"/>
      <c r="BD376" s="326"/>
      <c r="BE376" s="326"/>
      <c r="BF376" s="326"/>
      <c r="BG376" s="326"/>
      <c r="BH376" s="326"/>
      <c r="BI376" s="322"/>
      <c r="BJ376" s="326"/>
      <c r="BK376" s="326"/>
      <c r="BL376" s="326"/>
      <c r="BM376" s="326"/>
      <c r="BN376" s="326"/>
      <c r="BO376" s="326"/>
      <c r="BP376" s="326"/>
      <c r="BQ376" s="326"/>
      <c r="BR376" s="326"/>
      <c r="BS376" s="326"/>
      <c r="BT376" s="326"/>
      <c r="BU376" s="326"/>
      <c r="BV376" s="326"/>
      <c r="BW376" s="326"/>
      <c r="BX376" s="326"/>
      <c r="BY376" s="326"/>
      <c r="BZ376" s="326"/>
      <c r="CA376" s="322"/>
      <c r="CC376" s="322"/>
      <c r="CD376" s="322"/>
      <c r="CE376" s="322"/>
      <c r="CF376" s="327"/>
      <c r="CG376" s="327"/>
      <c r="CH376" s="327"/>
      <c r="CI376" s="328"/>
      <c r="CJ376" s="329"/>
    </row>
    <row r="377" spans="55:88">
      <c r="BC377" s="326"/>
      <c r="BD377" s="326"/>
      <c r="BE377" s="326"/>
      <c r="BF377" s="326"/>
      <c r="BG377" s="326"/>
      <c r="BH377" s="326"/>
      <c r="BI377" s="322"/>
      <c r="BJ377" s="326"/>
      <c r="BK377" s="326"/>
      <c r="BL377" s="326"/>
      <c r="BM377" s="326"/>
      <c r="BN377" s="326"/>
      <c r="BO377" s="326"/>
      <c r="BP377" s="326"/>
      <c r="BQ377" s="326"/>
      <c r="BR377" s="326"/>
      <c r="BS377" s="326"/>
      <c r="BT377" s="326"/>
      <c r="BU377" s="326"/>
      <c r="BV377" s="326"/>
      <c r="BW377" s="326"/>
      <c r="BX377" s="326"/>
      <c r="BY377" s="326"/>
      <c r="BZ377" s="326"/>
      <c r="CA377" s="322"/>
      <c r="CC377" s="322"/>
      <c r="CD377" s="322"/>
      <c r="CE377" s="322"/>
      <c r="CF377" s="327"/>
      <c r="CG377" s="327"/>
      <c r="CH377" s="327"/>
      <c r="CI377" s="328"/>
      <c r="CJ377" s="329"/>
    </row>
    <row r="378" spans="55:88">
      <c r="BC378" s="326"/>
      <c r="BD378" s="326"/>
      <c r="BE378" s="326"/>
      <c r="BF378" s="326"/>
      <c r="BG378" s="326"/>
      <c r="BH378" s="326"/>
      <c r="BI378" s="322"/>
      <c r="BJ378" s="326"/>
      <c r="BK378" s="326"/>
      <c r="BL378" s="326"/>
      <c r="BM378" s="326"/>
      <c r="BN378" s="326"/>
      <c r="BO378" s="326"/>
      <c r="BP378" s="326"/>
      <c r="BQ378" s="326"/>
      <c r="BR378" s="326"/>
      <c r="BS378" s="326"/>
      <c r="BT378" s="326"/>
      <c r="BU378" s="326"/>
      <c r="BV378" s="326"/>
      <c r="BW378" s="326"/>
      <c r="BX378" s="326"/>
      <c r="BY378" s="326"/>
      <c r="BZ378" s="326"/>
      <c r="CA378" s="322"/>
      <c r="CC378" s="322"/>
      <c r="CD378" s="322"/>
      <c r="CE378" s="322"/>
      <c r="CF378" s="327"/>
      <c r="CG378" s="327"/>
      <c r="CH378" s="327"/>
      <c r="CI378" s="328"/>
      <c r="CJ378" s="329"/>
    </row>
    <row r="379" spans="55:88">
      <c r="BC379" s="326"/>
      <c r="BD379" s="326"/>
      <c r="BE379" s="326"/>
      <c r="BF379" s="326"/>
      <c r="BG379" s="326"/>
      <c r="BH379" s="326"/>
      <c r="BI379" s="322"/>
      <c r="BJ379" s="326"/>
      <c r="BK379" s="326"/>
      <c r="BL379" s="326"/>
      <c r="BM379" s="326"/>
      <c r="BN379" s="326"/>
      <c r="BO379" s="326"/>
      <c r="BP379" s="326"/>
      <c r="BQ379" s="326"/>
      <c r="BR379" s="326"/>
      <c r="BS379" s="326"/>
      <c r="BT379" s="326"/>
      <c r="BU379" s="326"/>
      <c r="BV379" s="326"/>
      <c r="BW379" s="326"/>
      <c r="BX379" s="326"/>
      <c r="BY379" s="326"/>
      <c r="BZ379" s="326"/>
      <c r="CA379" s="322"/>
      <c r="CC379" s="322"/>
      <c r="CD379" s="322"/>
      <c r="CE379" s="322"/>
      <c r="CF379" s="327"/>
      <c r="CG379" s="327"/>
      <c r="CH379" s="327"/>
      <c r="CI379" s="328"/>
      <c r="CJ379" s="329"/>
    </row>
    <row r="380" spans="55:88">
      <c r="BC380" s="326"/>
      <c r="BD380" s="326"/>
      <c r="BE380" s="326"/>
      <c r="BF380" s="326"/>
      <c r="BG380" s="326"/>
      <c r="BH380" s="326"/>
      <c r="BI380" s="322"/>
      <c r="BJ380" s="326"/>
      <c r="BK380" s="326"/>
      <c r="BL380" s="326"/>
      <c r="BM380" s="326"/>
      <c r="BN380" s="326"/>
      <c r="BO380" s="326"/>
      <c r="BP380" s="326"/>
      <c r="BQ380" s="326"/>
      <c r="BR380" s="326"/>
      <c r="BS380" s="326"/>
      <c r="BT380" s="326"/>
      <c r="BU380" s="326"/>
      <c r="BV380" s="326"/>
      <c r="BW380" s="326"/>
      <c r="BX380" s="326"/>
      <c r="BY380" s="326"/>
      <c r="BZ380" s="326"/>
      <c r="CA380" s="322"/>
      <c r="CC380" s="322"/>
      <c r="CD380" s="322"/>
      <c r="CE380" s="322"/>
      <c r="CF380" s="327"/>
      <c r="CG380" s="327"/>
      <c r="CH380" s="327"/>
      <c r="CI380" s="328"/>
      <c r="CJ380" s="329"/>
    </row>
    <row r="381" spans="55:88">
      <c r="BC381" s="326"/>
      <c r="BD381" s="326"/>
      <c r="BE381" s="326"/>
      <c r="BF381" s="326"/>
      <c r="BG381" s="326"/>
      <c r="BH381" s="326"/>
      <c r="BI381" s="322"/>
      <c r="BJ381" s="326"/>
      <c r="BK381" s="326"/>
      <c r="BL381" s="326"/>
      <c r="BM381" s="326"/>
      <c r="BN381" s="326"/>
      <c r="BO381" s="326"/>
      <c r="BP381" s="326"/>
      <c r="BQ381" s="326"/>
      <c r="BR381" s="326"/>
      <c r="BS381" s="326"/>
      <c r="BT381" s="326"/>
      <c r="BU381" s="326"/>
      <c r="BV381" s="326"/>
      <c r="BW381" s="326"/>
      <c r="BX381" s="326"/>
      <c r="BY381" s="326"/>
      <c r="BZ381" s="326"/>
      <c r="CA381" s="322"/>
      <c r="CC381" s="322"/>
      <c r="CD381" s="322"/>
      <c r="CE381" s="322"/>
      <c r="CF381" s="327"/>
      <c r="CG381" s="327"/>
      <c r="CH381" s="327"/>
      <c r="CI381" s="328"/>
      <c r="CJ381" s="329"/>
    </row>
    <row r="382" spans="55:88">
      <c r="BC382" s="326"/>
      <c r="BD382" s="326"/>
      <c r="BE382" s="326"/>
      <c r="BF382" s="326"/>
      <c r="BG382" s="326"/>
      <c r="BH382" s="326"/>
      <c r="BI382" s="322"/>
      <c r="BJ382" s="326"/>
      <c r="BK382" s="326"/>
      <c r="BL382" s="326"/>
      <c r="BM382" s="326"/>
      <c r="BN382" s="326"/>
      <c r="BO382" s="326"/>
      <c r="BP382" s="326"/>
      <c r="BQ382" s="326"/>
      <c r="BR382" s="326"/>
      <c r="BS382" s="326"/>
      <c r="BT382" s="326"/>
      <c r="BU382" s="326"/>
      <c r="BV382" s="326"/>
      <c r="BW382" s="326"/>
      <c r="BX382" s="326"/>
      <c r="BY382" s="326"/>
      <c r="BZ382" s="326"/>
      <c r="CA382" s="322"/>
      <c r="CC382" s="322"/>
      <c r="CD382" s="322"/>
      <c r="CE382" s="322"/>
      <c r="CF382" s="327"/>
      <c r="CG382" s="327"/>
      <c r="CH382" s="327"/>
      <c r="CI382" s="328"/>
      <c r="CJ382" s="329"/>
    </row>
    <row r="383" spans="55:88">
      <c r="BC383" s="326"/>
      <c r="BD383" s="326"/>
      <c r="BE383" s="326"/>
      <c r="BF383" s="326"/>
      <c r="BG383" s="326"/>
      <c r="BH383" s="326"/>
      <c r="BI383" s="322"/>
      <c r="BJ383" s="326"/>
      <c r="BK383" s="326"/>
      <c r="BL383" s="326"/>
      <c r="BM383" s="326"/>
      <c r="BN383" s="326"/>
      <c r="BO383" s="326"/>
      <c r="BP383" s="326"/>
      <c r="BQ383" s="326"/>
      <c r="BR383" s="326"/>
      <c r="BS383" s="326"/>
      <c r="BT383" s="326"/>
      <c r="BU383" s="326"/>
      <c r="BV383" s="326"/>
      <c r="BW383" s="326"/>
      <c r="BX383" s="326"/>
      <c r="BY383" s="326"/>
      <c r="BZ383" s="326"/>
      <c r="CA383" s="322"/>
      <c r="CC383" s="322"/>
      <c r="CD383" s="322"/>
      <c r="CE383" s="322"/>
      <c r="CF383" s="327"/>
      <c r="CG383" s="327"/>
      <c r="CH383" s="327"/>
      <c r="CI383" s="328"/>
      <c r="CJ383" s="329"/>
    </row>
    <row r="384" spans="55:88">
      <c r="BC384" s="326"/>
      <c r="BD384" s="326"/>
      <c r="BE384" s="326"/>
      <c r="BF384" s="326"/>
      <c r="BG384" s="326"/>
      <c r="BH384" s="326"/>
      <c r="BI384" s="322"/>
      <c r="BJ384" s="326"/>
      <c r="BK384" s="326"/>
      <c r="BL384" s="326"/>
      <c r="BM384" s="326"/>
      <c r="BN384" s="326"/>
      <c r="BO384" s="326"/>
      <c r="BP384" s="326"/>
      <c r="BQ384" s="326"/>
      <c r="BR384" s="326"/>
      <c r="BS384" s="326"/>
      <c r="BT384" s="326"/>
      <c r="BU384" s="326"/>
      <c r="BV384" s="326"/>
      <c r="BW384" s="326"/>
      <c r="BX384" s="326"/>
      <c r="BY384" s="326"/>
      <c r="BZ384" s="326"/>
      <c r="CA384" s="322"/>
      <c r="CC384" s="322"/>
      <c r="CD384" s="322"/>
      <c r="CE384" s="322"/>
      <c r="CF384" s="327"/>
      <c r="CG384" s="327"/>
      <c r="CH384" s="327"/>
      <c r="CI384" s="328"/>
      <c r="CJ384" s="329"/>
    </row>
    <row r="385" spans="55:88">
      <c r="BC385" s="326"/>
      <c r="BD385" s="326"/>
      <c r="BE385" s="326"/>
      <c r="BF385" s="326"/>
      <c r="BG385" s="326"/>
      <c r="BH385" s="326"/>
      <c r="BI385" s="322"/>
      <c r="BJ385" s="326"/>
      <c r="BK385" s="326"/>
      <c r="BL385" s="326"/>
      <c r="BM385" s="326"/>
      <c r="BN385" s="326"/>
      <c r="BO385" s="326"/>
      <c r="BP385" s="326"/>
      <c r="BQ385" s="326"/>
      <c r="BR385" s="326"/>
      <c r="BS385" s="326"/>
      <c r="BT385" s="326"/>
      <c r="BU385" s="326"/>
      <c r="BV385" s="326"/>
      <c r="BW385" s="326"/>
      <c r="BX385" s="326"/>
      <c r="BY385" s="326"/>
      <c r="BZ385" s="326"/>
      <c r="CA385" s="322"/>
      <c r="CC385" s="322"/>
      <c r="CD385" s="322"/>
      <c r="CE385" s="322"/>
      <c r="CF385" s="327"/>
      <c r="CG385" s="327"/>
      <c r="CH385" s="327"/>
      <c r="CI385" s="328"/>
      <c r="CJ385" s="329"/>
    </row>
    <row r="386" spans="55:88">
      <c r="BC386" s="326"/>
      <c r="BD386" s="326"/>
      <c r="BE386" s="326"/>
      <c r="BF386" s="326"/>
      <c r="BG386" s="326"/>
      <c r="BH386" s="326"/>
      <c r="BI386" s="322"/>
      <c r="BJ386" s="326"/>
      <c r="BK386" s="326"/>
      <c r="BL386" s="326"/>
      <c r="BM386" s="326"/>
      <c r="BN386" s="326"/>
      <c r="BO386" s="326"/>
      <c r="BP386" s="326"/>
      <c r="BQ386" s="326"/>
      <c r="BR386" s="326"/>
      <c r="BS386" s="326"/>
      <c r="BT386" s="326"/>
      <c r="BU386" s="326"/>
      <c r="BV386" s="326"/>
      <c r="BW386" s="326"/>
      <c r="BX386" s="326"/>
      <c r="BY386" s="326"/>
      <c r="BZ386" s="326"/>
      <c r="CA386" s="322"/>
      <c r="CC386" s="322"/>
      <c r="CD386" s="322"/>
      <c r="CE386" s="322"/>
      <c r="CF386" s="327"/>
      <c r="CG386" s="327"/>
      <c r="CH386" s="327"/>
      <c r="CI386" s="328"/>
      <c r="CJ386" s="329"/>
    </row>
    <row r="387" spans="55:88">
      <c r="BC387" s="326"/>
      <c r="BD387" s="326"/>
      <c r="BE387" s="326"/>
      <c r="BF387" s="326"/>
      <c r="BG387" s="326"/>
      <c r="BH387" s="326"/>
      <c r="BI387" s="322"/>
      <c r="BJ387" s="326"/>
      <c r="BK387" s="326"/>
      <c r="BL387" s="326"/>
      <c r="BM387" s="326"/>
      <c r="BN387" s="326"/>
      <c r="BO387" s="326"/>
      <c r="BP387" s="326"/>
      <c r="BQ387" s="326"/>
      <c r="BR387" s="326"/>
      <c r="BS387" s="326"/>
      <c r="BT387" s="326"/>
      <c r="BU387" s="326"/>
      <c r="BV387" s="326"/>
      <c r="BW387" s="326"/>
      <c r="BX387" s="326"/>
      <c r="BY387" s="326"/>
      <c r="BZ387" s="326"/>
      <c r="CA387" s="322"/>
      <c r="CC387" s="322"/>
      <c r="CD387" s="322"/>
      <c r="CE387" s="322"/>
      <c r="CF387" s="327"/>
      <c r="CG387" s="327"/>
      <c r="CH387" s="327"/>
      <c r="CI387" s="328"/>
      <c r="CJ387" s="329"/>
    </row>
    <row r="388" spans="55:88">
      <c r="BC388" s="326"/>
      <c r="BD388" s="326"/>
      <c r="BE388" s="326"/>
      <c r="BF388" s="326"/>
      <c r="BG388" s="326"/>
      <c r="BH388" s="326"/>
      <c r="BI388" s="322"/>
      <c r="BJ388" s="326"/>
      <c r="BK388" s="326"/>
      <c r="BL388" s="326"/>
      <c r="BM388" s="326"/>
      <c r="BN388" s="326"/>
      <c r="BO388" s="326"/>
      <c r="BP388" s="326"/>
      <c r="BQ388" s="326"/>
      <c r="BR388" s="326"/>
      <c r="BS388" s="326"/>
      <c r="BT388" s="326"/>
      <c r="BU388" s="326"/>
      <c r="BV388" s="326"/>
      <c r="BW388" s="326"/>
      <c r="BX388" s="326"/>
      <c r="BY388" s="326"/>
      <c r="BZ388" s="326"/>
      <c r="CA388" s="322"/>
      <c r="CC388" s="322"/>
      <c r="CD388" s="322"/>
      <c r="CE388" s="322"/>
      <c r="CF388" s="327"/>
      <c r="CG388" s="327"/>
      <c r="CH388" s="327"/>
      <c r="CI388" s="328"/>
      <c r="CJ388" s="329"/>
    </row>
    <row r="389" spans="55:88">
      <c r="BC389" s="326"/>
      <c r="BD389" s="326"/>
      <c r="BE389" s="326"/>
      <c r="BF389" s="326"/>
      <c r="BG389" s="326"/>
      <c r="BH389" s="326"/>
      <c r="BI389" s="322"/>
      <c r="BJ389" s="326"/>
      <c r="BK389" s="326"/>
      <c r="BL389" s="326"/>
      <c r="BM389" s="326"/>
      <c r="BN389" s="326"/>
      <c r="BO389" s="326"/>
      <c r="BP389" s="326"/>
      <c r="BQ389" s="326"/>
      <c r="BR389" s="326"/>
      <c r="BS389" s="326"/>
      <c r="BT389" s="326"/>
      <c r="BU389" s="326"/>
      <c r="BV389" s="326"/>
      <c r="BW389" s="326"/>
      <c r="BX389" s="326"/>
      <c r="BY389" s="326"/>
      <c r="BZ389" s="326"/>
      <c r="CA389" s="322"/>
      <c r="CC389" s="322"/>
      <c r="CD389" s="322"/>
      <c r="CE389" s="322"/>
      <c r="CF389" s="327"/>
      <c r="CG389" s="327"/>
      <c r="CH389" s="327"/>
      <c r="CI389" s="328"/>
      <c r="CJ389" s="329"/>
    </row>
    <row r="390" spans="55:88">
      <c r="BC390" s="326"/>
      <c r="BD390" s="326"/>
      <c r="BE390" s="326"/>
      <c r="BF390" s="326"/>
      <c r="BG390" s="326"/>
      <c r="BH390" s="326"/>
      <c r="BI390" s="322"/>
      <c r="BJ390" s="326"/>
      <c r="BK390" s="326"/>
      <c r="BL390" s="326"/>
      <c r="BM390" s="326"/>
      <c r="BN390" s="326"/>
      <c r="BO390" s="326"/>
      <c r="BP390" s="326"/>
      <c r="BQ390" s="326"/>
      <c r="BR390" s="326"/>
      <c r="BS390" s="326"/>
      <c r="BT390" s="326"/>
      <c r="BU390" s="326"/>
      <c r="BV390" s="326"/>
      <c r="BW390" s="326"/>
      <c r="BX390" s="326"/>
      <c r="BY390" s="326"/>
      <c r="BZ390" s="326"/>
      <c r="CA390" s="322"/>
      <c r="CC390" s="322"/>
      <c r="CD390" s="322"/>
      <c r="CE390" s="322"/>
      <c r="CF390" s="327"/>
      <c r="CG390" s="327"/>
      <c r="CH390" s="327"/>
      <c r="CI390" s="328"/>
      <c r="CJ390" s="329"/>
    </row>
    <row r="391" spans="55:88">
      <c r="BC391" s="326"/>
      <c r="BD391" s="326"/>
      <c r="BE391" s="326"/>
      <c r="BF391" s="326"/>
      <c r="BG391" s="326"/>
      <c r="BH391" s="326"/>
      <c r="BI391" s="322"/>
      <c r="BJ391" s="326"/>
      <c r="BK391" s="326"/>
      <c r="BL391" s="326"/>
      <c r="BM391" s="326"/>
      <c r="BN391" s="326"/>
      <c r="BO391" s="326"/>
      <c r="BP391" s="326"/>
      <c r="BQ391" s="326"/>
      <c r="BR391" s="326"/>
      <c r="BS391" s="326"/>
      <c r="BT391" s="326"/>
      <c r="BU391" s="326"/>
      <c r="BV391" s="326"/>
      <c r="BW391" s="326"/>
      <c r="BX391" s="326"/>
      <c r="BY391" s="326"/>
      <c r="BZ391" s="326"/>
      <c r="CA391" s="322"/>
      <c r="CC391" s="322"/>
      <c r="CD391" s="322"/>
      <c r="CE391" s="322"/>
      <c r="CF391" s="327"/>
      <c r="CG391" s="327"/>
      <c r="CH391" s="327"/>
      <c r="CI391" s="328"/>
      <c r="CJ391" s="329"/>
    </row>
    <row r="392" spans="55:88">
      <c r="BC392" s="326"/>
      <c r="BD392" s="326"/>
      <c r="BE392" s="326"/>
      <c r="BF392" s="326"/>
      <c r="BG392" s="326"/>
      <c r="BH392" s="326"/>
      <c r="BI392" s="322"/>
      <c r="BJ392" s="326"/>
      <c r="BK392" s="326"/>
      <c r="BL392" s="326"/>
      <c r="BM392" s="326"/>
      <c r="BN392" s="326"/>
      <c r="BO392" s="326"/>
      <c r="BP392" s="326"/>
      <c r="BQ392" s="326"/>
      <c r="BR392" s="326"/>
      <c r="BS392" s="326"/>
      <c r="BT392" s="326"/>
      <c r="BU392" s="326"/>
      <c r="BV392" s="326"/>
      <c r="BW392" s="326"/>
      <c r="BX392" s="326"/>
      <c r="BY392" s="326"/>
      <c r="BZ392" s="326"/>
      <c r="CA392" s="322"/>
      <c r="CC392" s="322"/>
      <c r="CD392" s="322"/>
      <c r="CE392" s="322"/>
      <c r="CF392" s="327"/>
      <c r="CG392" s="327"/>
      <c r="CH392" s="327"/>
      <c r="CI392" s="328"/>
      <c r="CJ392" s="329"/>
    </row>
    <row r="393" spans="55:88">
      <c r="BC393" s="326"/>
      <c r="BD393" s="326"/>
      <c r="BE393" s="326"/>
      <c r="BF393" s="326"/>
      <c r="BG393" s="326"/>
      <c r="BH393" s="326"/>
      <c r="BI393" s="322"/>
      <c r="BJ393" s="326"/>
      <c r="BK393" s="326"/>
      <c r="BL393" s="326"/>
      <c r="BM393" s="326"/>
      <c r="BN393" s="326"/>
      <c r="BO393" s="326"/>
      <c r="BP393" s="326"/>
      <c r="BQ393" s="326"/>
      <c r="BR393" s="326"/>
      <c r="BS393" s="326"/>
      <c r="BT393" s="326"/>
      <c r="BU393" s="326"/>
      <c r="BV393" s="326"/>
      <c r="BW393" s="326"/>
      <c r="BX393" s="326"/>
      <c r="BY393" s="326"/>
      <c r="BZ393" s="326"/>
      <c r="CA393" s="322"/>
      <c r="CC393" s="322"/>
      <c r="CD393" s="322"/>
      <c r="CE393" s="322"/>
      <c r="CF393" s="327"/>
      <c r="CG393" s="327"/>
      <c r="CH393" s="327"/>
      <c r="CI393" s="328"/>
      <c r="CJ393" s="329"/>
    </row>
    <row r="394" spans="55:88">
      <c r="BC394" s="326"/>
      <c r="BD394" s="326"/>
      <c r="BE394" s="326"/>
      <c r="BF394" s="326"/>
      <c r="BG394" s="326"/>
      <c r="BH394" s="326"/>
      <c r="BI394" s="322"/>
      <c r="BJ394" s="326"/>
      <c r="BK394" s="326"/>
      <c r="BL394" s="326"/>
      <c r="BM394" s="326"/>
      <c r="BN394" s="326"/>
      <c r="BO394" s="326"/>
      <c r="BP394" s="326"/>
      <c r="BQ394" s="326"/>
      <c r="BR394" s="326"/>
      <c r="BS394" s="326"/>
      <c r="BT394" s="326"/>
      <c r="BU394" s="326"/>
      <c r="BV394" s="326"/>
      <c r="BW394" s="326"/>
      <c r="BX394" s="326"/>
      <c r="BY394" s="326"/>
      <c r="BZ394" s="326"/>
      <c r="CA394" s="322"/>
      <c r="CC394" s="322"/>
      <c r="CD394" s="322"/>
      <c r="CE394" s="322"/>
      <c r="CF394" s="327"/>
      <c r="CG394" s="327"/>
      <c r="CH394" s="327"/>
      <c r="CI394" s="328"/>
      <c r="CJ394" s="329"/>
    </row>
    <row r="395" spans="55:88">
      <c r="BC395" s="326"/>
      <c r="BD395" s="326"/>
      <c r="BE395" s="326"/>
      <c r="BF395" s="326"/>
      <c r="BG395" s="326"/>
      <c r="BH395" s="326"/>
      <c r="BI395" s="322"/>
      <c r="BJ395" s="326"/>
      <c r="BK395" s="326"/>
      <c r="BL395" s="326"/>
      <c r="BM395" s="326"/>
      <c r="BN395" s="326"/>
      <c r="BO395" s="326"/>
      <c r="BP395" s="326"/>
      <c r="BQ395" s="326"/>
      <c r="BR395" s="326"/>
      <c r="BS395" s="326"/>
      <c r="BT395" s="326"/>
      <c r="BU395" s="326"/>
      <c r="BV395" s="326"/>
      <c r="BW395" s="326"/>
      <c r="BX395" s="326"/>
      <c r="BY395" s="326"/>
      <c r="BZ395" s="326"/>
      <c r="CA395" s="322"/>
      <c r="CC395" s="322"/>
      <c r="CD395" s="322"/>
      <c r="CE395" s="322"/>
      <c r="CF395" s="327"/>
      <c r="CG395" s="327"/>
      <c r="CH395" s="327"/>
      <c r="CI395" s="328"/>
      <c r="CJ395" s="329"/>
    </row>
    <row r="396" spans="55:88">
      <c r="BC396" s="326"/>
      <c r="BD396" s="326"/>
      <c r="BE396" s="326"/>
      <c r="BF396" s="326"/>
      <c r="BG396" s="326"/>
      <c r="BH396" s="326"/>
      <c r="BI396" s="322"/>
      <c r="BJ396" s="326"/>
      <c r="BK396" s="326"/>
      <c r="BL396" s="326"/>
      <c r="BM396" s="326"/>
      <c r="BN396" s="326"/>
      <c r="BO396" s="326"/>
      <c r="BP396" s="326"/>
      <c r="BQ396" s="326"/>
      <c r="BR396" s="326"/>
      <c r="BS396" s="326"/>
      <c r="BT396" s="326"/>
      <c r="BU396" s="326"/>
      <c r="BV396" s="326"/>
      <c r="BW396" s="326"/>
      <c r="BX396" s="326"/>
      <c r="BY396" s="326"/>
      <c r="BZ396" s="326"/>
      <c r="CA396" s="322"/>
      <c r="CC396" s="322"/>
      <c r="CD396" s="322"/>
      <c r="CE396" s="322"/>
      <c r="CF396" s="327"/>
      <c r="CG396" s="327"/>
      <c r="CH396" s="327"/>
      <c r="CI396" s="328"/>
      <c r="CJ396" s="329"/>
    </row>
    <row r="397" spans="55:88">
      <c r="BC397" s="326"/>
      <c r="BD397" s="326"/>
      <c r="BE397" s="326"/>
      <c r="BF397" s="326"/>
      <c r="BG397" s="326"/>
      <c r="BH397" s="326"/>
      <c r="BI397" s="322"/>
      <c r="BJ397" s="326"/>
      <c r="BK397" s="326"/>
      <c r="BL397" s="326"/>
      <c r="BM397" s="326"/>
      <c r="BN397" s="326"/>
      <c r="BO397" s="326"/>
      <c r="BP397" s="326"/>
      <c r="BQ397" s="326"/>
      <c r="BR397" s="326"/>
      <c r="BS397" s="326"/>
      <c r="BT397" s="326"/>
      <c r="BU397" s="326"/>
      <c r="BV397" s="326"/>
      <c r="BW397" s="326"/>
      <c r="BX397" s="326"/>
      <c r="BY397" s="326"/>
      <c r="BZ397" s="326"/>
      <c r="CA397" s="322"/>
      <c r="CC397" s="322"/>
      <c r="CD397" s="322"/>
      <c r="CE397" s="322"/>
      <c r="CF397" s="327"/>
      <c r="CG397" s="327"/>
      <c r="CH397" s="327"/>
      <c r="CI397" s="328"/>
      <c r="CJ397" s="329"/>
    </row>
    <row r="398" spans="55:88">
      <c r="BC398" s="326"/>
      <c r="BD398" s="326"/>
      <c r="BE398" s="326"/>
      <c r="BF398" s="326"/>
      <c r="BG398" s="326"/>
      <c r="BH398" s="326"/>
      <c r="BI398" s="322"/>
      <c r="BJ398" s="326"/>
      <c r="BK398" s="326"/>
      <c r="BL398" s="326"/>
      <c r="BM398" s="326"/>
      <c r="BN398" s="326"/>
      <c r="BO398" s="326"/>
      <c r="BP398" s="326"/>
      <c r="BQ398" s="326"/>
      <c r="BR398" s="326"/>
      <c r="BS398" s="326"/>
      <c r="BT398" s="326"/>
      <c r="BU398" s="326"/>
      <c r="BV398" s="326"/>
      <c r="BW398" s="326"/>
      <c r="BX398" s="326"/>
      <c r="BY398" s="326"/>
      <c r="BZ398" s="326"/>
      <c r="CA398" s="322"/>
      <c r="CC398" s="322"/>
      <c r="CD398" s="322"/>
      <c r="CE398" s="322"/>
      <c r="CF398" s="327"/>
      <c r="CG398" s="327"/>
      <c r="CH398" s="327"/>
      <c r="CI398" s="328"/>
      <c r="CJ398" s="329"/>
    </row>
    <row r="399" spans="55:88">
      <c r="BC399" s="326"/>
      <c r="BD399" s="326"/>
      <c r="BE399" s="326"/>
      <c r="BF399" s="326"/>
      <c r="BG399" s="326"/>
      <c r="BH399" s="326"/>
      <c r="BI399" s="322"/>
      <c r="BJ399" s="326"/>
      <c r="BK399" s="326"/>
      <c r="BL399" s="326"/>
      <c r="BM399" s="326"/>
      <c r="BN399" s="326"/>
      <c r="BO399" s="326"/>
      <c r="BP399" s="326"/>
      <c r="BQ399" s="326"/>
      <c r="BR399" s="326"/>
      <c r="BS399" s="326"/>
      <c r="BT399" s="326"/>
      <c r="BU399" s="326"/>
      <c r="BV399" s="326"/>
      <c r="BW399" s="326"/>
      <c r="BX399" s="326"/>
      <c r="BY399" s="326"/>
      <c r="BZ399" s="326"/>
      <c r="CA399" s="322"/>
      <c r="CC399" s="322"/>
      <c r="CD399" s="322"/>
      <c r="CE399" s="322"/>
      <c r="CF399" s="327"/>
      <c r="CG399" s="327"/>
      <c r="CH399" s="327"/>
      <c r="CI399" s="328"/>
      <c r="CJ399" s="329"/>
    </row>
    <row r="400" spans="55:88">
      <c r="BC400" s="326"/>
      <c r="BD400" s="326"/>
      <c r="BE400" s="326"/>
      <c r="BF400" s="326"/>
      <c r="BG400" s="326"/>
      <c r="BH400" s="326"/>
      <c r="BI400" s="322"/>
      <c r="BJ400" s="326"/>
      <c r="BK400" s="326"/>
      <c r="BL400" s="326"/>
      <c r="BM400" s="326"/>
      <c r="BN400" s="326"/>
      <c r="BO400" s="326"/>
      <c r="BP400" s="326"/>
      <c r="BQ400" s="326"/>
      <c r="BR400" s="326"/>
      <c r="BS400" s="326"/>
      <c r="BT400" s="326"/>
      <c r="BU400" s="326"/>
      <c r="BV400" s="326"/>
      <c r="BW400" s="326"/>
      <c r="BX400" s="326"/>
      <c r="BY400" s="326"/>
      <c r="BZ400" s="326"/>
      <c r="CA400" s="322"/>
      <c r="CC400" s="322"/>
      <c r="CD400" s="322"/>
      <c r="CE400" s="322"/>
      <c r="CF400" s="327"/>
      <c r="CG400" s="327"/>
      <c r="CH400" s="327"/>
      <c r="CI400" s="328"/>
      <c r="CJ400" s="329"/>
    </row>
    <row r="401" spans="55:88">
      <c r="BC401" s="326"/>
      <c r="BD401" s="326"/>
      <c r="BE401" s="326"/>
      <c r="BF401" s="326"/>
      <c r="BG401" s="326"/>
      <c r="BH401" s="326"/>
      <c r="BI401" s="322"/>
      <c r="BJ401" s="326"/>
      <c r="BK401" s="326"/>
      <c r="BL401" s="326"/>
      <c r="BM401" s="326"/>
      <c r="BN401" s="326"/>
      <c r="BO401" s="326"/>
      <c r="BP401" s="326"/>
      <c r="BQ401" s="326"/>
      <c r="BR401" s="326"/>
      <c r="BS401" s="326"/>
      <c r="BT401" s="326"/>
      <c r="BU401" s="326"/>
      <c r="BV401" s="326"/>
      <c r="BW401" s="326"/>
      <c r="BX401" s="326"/>
      <c r="BY401" s="326"/>
      <c r="BZ401" s="326"/>
      <c r="CA401" s="322"/>
      <c r="CC401" s="322"/>
      <c r="CD401" s="322"/>
      <c r="CE401" s="322"/>
      <c r="CF401" s="327"/>
      <c r="CG401" s="327"/>
      <c r="CH401" s="327"/>
      <c r="CI401" s="328"/>
      <c r="CJ401" s="329"/>
    </row>
    <row r="402" spans="55:88">
      <c r="BC402" s="326"/>
      <c r="BD402" s="326"/>
      <c r="BE402" s="326"/>
      <c r="BF402" s="326"/>
      <c r="BG402" s="326"/>
      <c r="BH402" s="326"/>
      <c r="BI402" s="322"/>
      <c r="BJ402" s="326"/>
      <c r="BK402" s="326"/>
      <c r="BL402" s="326"/>
      <c r="BM402" s="326"/>
      <c r="BN402" s="326"/>
      <c r="BO402" s="326"/>
      <c r="BP402" s="326"/>
      <c r="BQ402" s="326"/>
      <c r="BR402" s="326"/>
      <c r="BS402" s="326"/>
      <c r="BT402" s="326"/>
      <c r="BU402" s="326"/>
      <c r="BV402" s="326"/>
      <c r="BW402" s="326"/>
      <c r="BX402" s="326"/>
      <c r="BY402" s="326"/>
      <c r="BZ402" s="326"/>
      <c r="CA402" s="322"/>
      <c r="CC402" s="322"/>
      <c r="CD402" s="322"/>
      <c r="CE402" s="322"/>
      <c r="CF402" s="327"/>
      <c r="CG402" s="327"/>
      <c r="CH402" s="327"/>
      <c r="CI402" s="328"/>
      <c r="CJ402" s="329"/>
    </row>
    <row r="403" spans="55:88">
      <c r="BC403" s="326"/>
      <c r="BD403" s="326"/>
      <c r="BE403" s="326"/>
      <c r="BF403" s="326"/>
      <c r="BG403" s="326"/>
      <c r="BH403" s="326"/>
      <c r="BI403" s="322"/>
      <c r="BJ403" s="326"/>
      <c r="BK403" s="326"/>
      <c r="BL403" s="326"/>
      <c r="BM403" s="326"/>
      <c r="BN403" s="326"/>
      <c r="BO403" s="326"/>
      <c r="BP403" s="326"/>
      <c r="BQ403" s="326"/>
      <c r="BR403" s="326"/>
      <c r="BS403" s="326"/>
      <c r="BT403" s="326"/>
      <c r="BU403" s="326"/>
      <c r="BV403" s="326"/>
      <c r="BW403" s="326"/>
      <c r="BX403" s="326"/>
      <c r="BY403" s="326"/>
      <c r="BZ403" s="326"/>
      <c r="CA403" s="322"/>
      <c r="CC403" s="322"/>
      <c r="CD403" s="322"/>
      <c r="CE403" s="322"/>
      <c r="CF403" s="327"/>
      <c r="CG403" s="327"/>
      <c r="CH403" s="327"/>
      <c r="CI403" s="328"/>
      <c r="CJ403" s="329"/>
    </row>
    <row r="404" spans="55:88">
      <c r="BC404" s="326"/>
      <c r="BD404" s="326"/>
      <c r="BE404" s="326"/>
      <c r="BF404" s="326"/>
      <c r="BG404" s="326"/>
      <c r="BH404" s="326"/>
      <c r="BI404" s="322"/>
      <c r="BJ404" s="326"/>
      <c r="BK404" s="326"/>
      <c r="BL404" s="326"/>
      <c r="BM404" s="326"/>
      <c r="BN404" s="326"/>
      <c r="BO404" s="326"/>
      <c r="BP404" s="326"/>
      <c r="BQ404" s="326"/>
      <c r="BR404" s="326"/>
      <c r="BS404" s="326"/>
      <c r="BT404" s="326"/>
      <c r="BU404" s="326"/>
      <c r="BV404" s="326"/>
      <c r="BW404" s="326"/>
      <c r="BX404" s="326"/>
      <c r="BY404" s="326"/>
      <c r="BZ404" s="326"/>
      <c r="CA404" s="322"/>
      <c r="CC404" s="322"/>
      <c r="CD404" s="322"/>
      <c r="CE404" s="322"/>
      <c r="CF404" s="327"/>
      <c r="CG404" s="327"/>
      <c r="CH404" s="327"/>
      <c r="CI404" s="328"/>
      <c r="CJ404" s="329"/>
    </row>
    <row r="405" spans="55:88">
      <c r="BC405" s="326"/>
      <c r="BD405" s="326"/>
      <c r="BE405" s="326"/>
      <c r="BF405" s="326"/>
      <c r="BG405" s="326"/>
      <c r="BH405" s="326"/>
      <c r="BI405" s="322"/>
      <c r="BJ405" s="326"/>
      <c r="BK405" s="326"/>
      <c r="BL405" s="326"/>
      <c r="BM405" s="326"/>
      <c r="BN405" s="326"/>
      <c r="BO405" s="326"/>
      <c r="BP405" s="326"/>
      <c r="BQ405" s="326"/>
      <c r="BR405" s="326"/>
      <c r="BS405" s="326"/>
      <c r="BT405" s="326"/>
      <c r="BU405" s="326"/>
      <c r="BV405" s="326"/>
      <c r="BW405" s="326"/>
      <c r="BX405" s="326"/>
      <c r="BY405" s="326"/>
      <c r="BZ405" s="326"/>
      <c r="CA405" s="322"/>
      <c r="CC405" s="322"/>
      <c r="CD405" s="322"/>
      <c r="CE405" s="322"/>
      <c r="CF405" s="327"/>
      <c r="CG405" s="327"/>
      <c r="CH405" s="327"/>
      <c r="CI405" s="328"/>
      <c r="CJ405" s="329"/>
    </row>
    <row r="406" spans="55:88">
      <c r="BC406" s="326"/>
      <c r="BD406" s="326"/>
      <c r="BE406" s="326"/>
      <c r="BF406" s="326"/>
      <c r="BG406" s="326"/>
      <c r="BH406" s="326"/>
      <c r="BI406" s="322"/>
      <c r="BJ406" s="326"/>
      <c r="BK406" s="326"/>
      <c r="BL406" s="326"/>
      <c r="BM406" s="326"/>
      <c r="BN406" s="326"/>
      <c r="BO406" s="326"/>
      <c r="BP406" s="326"/>
      <c r="BQ406" s="326"/>
      <c r="BR406" s="326"/>
      <c r="BS406" s="326"/>
      <c r="BT406" s="326"/>
      <c r="BU406" s="326"/>
      <c r="BV406" s="326"/>
      <c r="BW406" s="326"/>
      <c r="BX406" s="326"/>
      <c r="BY406" s="326"/>
      <c r="BZ406" s="326"/>
      <c r="CA406" s="322"/>
      <c r="CC406" s="322"/>
      <c r="CD406" s="322"/>
      <c r="CE406" s="322"/>
      <c r="CF406" s="327"/>
      <c r="CG406" s="327"/>
      <c r="CH406" s="327"/>
      <c r="CI406" s="328"/>
      <c r="CJ406" s="329"/>
    </row>
    <row r="407" spans="55:88">
      <c r="BC407" s="326"/>
      <c r="BD407" s="326"/>
      <c r="BE407" s="326"/>
      <c r="BF407" s="326"/>
      <c r="BG407" s="326"/>
      <c r="BH407" s="326"/>
      <c r="BI407" s="322"/>
      <c r="BJ407" s="326"/>
      <c r="BK407" s="326"/>
      <c r="BL407" s="326"/>
      <c r="BM407" s="326"/>
      <c r="BN407" s="326"/>
      <c r="BO407" s="326"/>
      <c r="BP407" s="326"/>
      <c r="BQ407" s="326"/>
      <c r="BR407" s="326"/>
      <c r="BS407" s="326"/>
      <c r="BT407" s="326"/>
      <c r="BU407" s="326"/>
      <c r="BV407" s="326"/>
      <c r="BW407" s="326"/>
      <c r="BX407" s="326"/>
      <c r="BY407" s="326"/>
      <c r="BZ407" s="326"/>
      <c r="CA407" s="322"/>
      <c r="CC407" s="322"/>
      <c r="CD407" s="322"/>
      <c r="CE407" s="322"/>
      <c r="CF407" s="327"/>
      <c r="CG407" s="327"/>
      <c r="CH407" s="327"/>
      <c r="CI407" s="328"/>
      <c r="CJ407" s="329"/>
    </row>
    <row r="408" spans="55:88">
      <c r="BC408" s="326"/>
      <c r="BD408" s="326"/>
      <c r="BE408" s="326"/>
      <c r="BF408" s="326"/>
      <c r="BG408" s="326"/>
      <c r="BH408" s="326"/>
      <c r="BI408" s="322"/>
      <c r="BJ408" s="326"/>
      <c r="BK408" s="326"/>
      <c r="BL408" s="326"/>
      <c r="BM408" s="326"/>
      <c r="BN408" s="326"/>
      <c r="BO408" s="326"/>
      <c r="BP408" s="326"/>
      <c r="BQ408" s="326"/>
      <c r="BR408" s="326"/>
      <c r="BS408" s="326"/>
      <c r="BT408" s="326"/>
      <c r="BU408" s="326"/>
      <c r="BV408" s="326"/>
      <c r="BW408" s="326"/>
      <c r="BX408" s="326"/>
      <c r="BY408" s="326"/>
      <c r="BZ408" s="326"/>
      <c r="CA408" s="322"/>
      <c r="CC408" s="322"/>
      <c r="CD408" s="322"/>
      <c r="CE408" s="322"/>
      <c r="CF408" s="327"/>
      <c r="CG408" s="327"/>
      <c r="CH408" s="327"/>
      <c r="CI408" s="328"/>
      <c r="CJ408" s="329"/>
    </row>
    <row r="409" spans="55:88">
      <c r="BC409" s="326"/>
      <c r="BD409" s="326"/>
      <c r="BE409" s="326"/>
      <c r="BF409" s="326"/>
      <c r="BG409" s="326"/>
      <c r="BH409" s="326"/>
      <c r="BI409" s="322"/>
      <c r="BJ409" s="326"/>
      <c r="BK409" s="326"/>
      <c r="BL409" s="326"/>
      <c r="BM409" s="326"/>
      <c r="BN409" s="326"/>
      <c r="BO409" s="326"/>
      <c r="BP409" s="326"/>
      <c r="BQ409" s="326"/>
      <c r="BR409" s="326"/>
      <c r="BS409" s="326"/>
      <c r="BT409" s="326"/>
      <c r="BU409" s="326"/>
      <c r="BV409" s="326"/>
      <c r="BW409" s="326"/>
      <c r="BX409" s="326"/>
      <c r="BY409" s="326"/>
      <c r="BZ409" s="326"/>
      <c r="CA409" s="322"/>
      <c r="CC409" s="322"/>
      <c r="CD409" s="322"/>
      <c r="CE409" s="322"/>
      <c r="CF409" s="327"/>
      <c r="CG409" s="327"/>
      <c r="CH409" s="327"/>
      <c r="CI409" s="328"/>
      <c r="CJ409" s="329"/>
    </row>
    <row r="410" spans="55:88">
      <c r="BC410" s="326"/>
      <c r="BD410" s="326"/>
      <c r="BE410" s="326"/>
      <c r="BF410" s="326"/>
      <c r="BG410" s="326"/>
      <c r="BH410" s="326"/>
      <c r="BI410" s="322"/>
      <c r="BJ410" s="326"/>
      <c r="BK410" s="326"/>
      <c r="BL410" s="326"/>
      <c r="BM410" s="326"/>
      <c r="BN410" s="326"/>
      <c r="BO410" s="326"/>
      <c r="BP410" s="326"/>
      <c r="BQ410" s="326"/>
      <c r="BR410" s="326"/>
      <c r="BS410" s="326"/>
      <c r="BT410" s="326"/>
      <c r="BU410" s="326"/>
      <c r="BV410" s="326"/>
      <c r="BW410" s="326"/>
      <c r="BX410" s="326"/>
      <c r="BY410" s="326"/>
      <c r="BZ410" s="326"/>
      <c r="CA410" s="322"/>
      <c r="CC410" s="322"/>
      <c r="CD410" s="322"/>
      <c r="CE410" s="322"/>
      <c r="CF410" s="327"/>
      <c r="CG410" s="327"/>
      <c r="CH410" s="327"/>
      <c r="CI410" s="328"/>
      <c r="CJ410" s="329"/>
    </row>
    <row r="411" spans="55:88">
      <c r="BC411" s="326"/>
      <c r="BD411" s="326"/>
      <c r="BE411" s="326"/>
      <c r="BF411" s="326"/>
      <c r="BG411" s="326"/>
      <c r="BH411" s="326"/>
      <c r="BI411" s="322"/>
      <c r="BJ411" s="326"/>
      <c r="BK411" s="326"/>
      <c r="BL411" s="326"/>
      <c r="BM411" s="326"/>
      <c r="BN411" s="326"/>
      <c r="BO411" s="326"/>
      <c r="BP411" s="326"/>
      <c r="BQ411" s="326"/>
      <c r="BR411" s="326"/>
      <c r="BS411" s="326"/>
      <c r="BT411" s="326"/>
      <c r="BU411" s="326"/>
      <c r="BV411" s="326"/>
      <c r="BW411" s="326"/>
      <c r="BX411" s="326"/>
      <c r="BY411" s="326"/>
      <c r="BZ411" s="326"/>
      <c r="CA411" s="322"/>
      <c r="CC411" s="322"/>
      <c r="CD411" s="322"/>
      <c r="CE411" s="322"/>
      <c r="CF411" s="327"/>
      <c r="CG411" s="327"/>
      <c r="CH411" s="327"/>
      <c r="CI411" s="328"/>
      <c r="CJ411" s="329"/>
    </row>
    <row r="412" spans="55:88">
      <c r="BC412" s="326"/>
      <c r="BD412" s="326"/>
      <c r="BE412" s="326"/>
      <c r="BF412" s="326"/>
      <c r="BG412" s="326"/>
      <c r="BH412" s="326"/>
      <c r="BI412" s="322"/>
      <c r="BJ412" s="326"/>
      <c r="BK412" s="326"/>
      <c r="BL412" s="326"/>
      <c r="BM412" s="326"/>
      <c r="BN412" s="326"/>
      <c r="BO412" s="326"/>
      <c r="BP412" s="326"/>
      <c r="BQ412" s="326"/>
      <c r="BR412" s="326"/>
      <c r="BS412" s="326"/>
      <c r="BT412" s="326"/>
      <c r="BU412" s="326"/>
      <c r="BV412" s="326"/>
      <c r="BW412" s="326"/>
      <c r="BX412" s="326"/>
      <c r="BY412" s="326"/>
      <c r="BZ412" s="326"/>
      <c r="CA412" s="322"/>
      <c r="CC412" s="322"/>
      <c r="CD412" s="322"/>
      <c r="CE412" s="322"/>
      <c r="CF412" s="327"/>
      <c r="CG412" s="327"/>
      <c r="CH412" s="327"/>
      <c r="CI412" s="328"/>
      <c r="CJ412" s="329"/>
    </row>
    <row r="413" spans="55:88">
      <c r="BC413" s="326"/>
      <c r="BD413" s="326"/>
      <c r="BE413" s="326"/>
      <c r="BF413" s="326"/>
      <c r="BG413" s="326"/>
      <c r="BH413" s="326"/>
      <c r="BI413" s="322"/>
      <c r="BJ413" s="326"/>
      <c r="BK413" s="326"/>
      <c r="BL413" s="326"/>
      <c r="BM413" s="326"/>
      <c r="BN413" s="326"/>
      <c r="BO413" s="326"/>
      <c r="BP413" s="326"/>
      <c r="BQ413" s="326"/>
      <c r="BR413" s="326"/>
      <c r="BS413" s="326"/>
      <c r="BT413" s="326"/>
      <c r="BU413" s="326"/>
      <c r="BV413" s="326"/>
      <c r="BW413" s="326"/>
      <c r="BX413" s="326"/>
      <c r="BY413" s="326"/>
      <c r="BZ413" s="326"/>
      <c r="CA413" s="322"/>
      <c r="CC413" s="322"/>
      <c r="CD413" s="322"/>
      <c r="CE413" s="322"/>
      <c r="CF413" s="327"/>
      <c r="CG413" s="327"/>
      <c r="CH413" s="327"/>
      <c r="CI413" s="328"/>
      <c r="CJ413" s="329"/>
    </row>
    <row r="414" spans="55:88">
      <c r="BC414" s="326"/>
      <c r="BD414" s="326"/>
      <c r="BE414" s="326"/>
      <c r="BF414" s="326"/>
      <c r="BG414" s="326"/>
      <c r="BH414" s="326"/>
      <c r="BI414" s="322"/>
      <c r="BJ414" s="326"/>
      <c r="BK414" s="326"/>
      <c r="BL414" s="326"/>
      <c r="BM414" s="326"/>
      <c r="BN414" s="326"/>
      <c r="BO414" s="326"/>
      <c r="BP414" s="326"/>
      <c r="BQ414" s="326"/>
      <c r="BR414" s="326"/>
      <c r="BS414" s="326"/>
      <c r="BT414" s="326"/>
      <c r="BU414" s="326"/>
      <c r="BV414" s="326"/>
      <c r="BW414" s="326"/>
      <c r="BX414" s="326"/>
      <c r="BY414" s="326"/>
      <c r="BZ414" s="326"/>
      <c r="CA414" s="322"/>
      <c r="CC414" s="322"/>
      <c r="CD414" s="322"/>
      <c r="CE414" s="322"/>
      <c r="CF414" s="327"/>
      <c r="CG414" s="327"/>
      <c r="CH414" s="327"/>
      <c r="CI414" s="328"/>
      <c r="CJ414" s="329"/>
    </row>
    <row r="415" spans="55:88">
      <c r="BC415" s="326"/>
      <c r="BD415" s="326"/>
      <c r="BE415" s="326"/>
      <c r="BF415" s="326"/>
      <c r="BG415" s="326"/>
      <c r="BH415" s="326"/>
      <c r="BI415" s="322"/>
      <c r="BJ415" s="326"/>
      <c r="BK415" s="326"/>
      <c r="BL415" s="326"/>
      <c r="BM415" s="326"/>
      <c r="BN415" s="326"/>
      <c r="BO415" s="326"/>
      <c r="BP415" s="326"/>
      <c r="BQ415" s="326"/>
      <c r="BR415" s="326"/>
      <c r="BS415" s="326"/>
      <c r="BT415" s="326"/>
      <c r="BU415" s="326"/>
      <c r="BV415" s="326"/>
      <c r="BW415" s="326"/>
      <c r="BX415" s="326"/>
      <c r="BY415" s="326"/>
      <c r="BZ415" s="326"/>
      <c r="CA415" s="322"/>
      <c r="CC415" s="322"/>
      <c r="CD415" s="322"/>
      <c r="CE415" s="322"/>
      <c r="CF415" s="327"/>
      <c r="CG415" s="327"/>
      <c r="CH415" s="327"/>
      <c r="CI415" s="328"/>
      <c r="CJ415" s="329"/>
    </row>
    <row r="416" spans="55:88">
      <c r="BC416" s="326"/>
      <c r="BD416" s="326"/>
      <c r="BE416" s="326"/>
      <c r="BF416" s="326"/>
      <c r="BG416" s="326"/>
      <c r="BH416" s="326"/>
      <c r="BI416" s="322"/>
      <c r="BJ416" s="326"/>
      <c r="BK416" s="326"/>
      <c r="BL416" s="326"/>
      <c r="BM416" s="326"/>
      <c r="BN416" s="326"/>
      <c r="BO416" s="326"/>
      <c r="BP416" s="326"/>
      <c r="BQ416" s="326"/>
      <c r="BR416" s="326"/>
      <c r="BS416" s="326"/>
      <c r="BT416" s="326"/>
      <c r="BU416" s="326"/>
      <c r="BV416" s="326"/>
      <c r="BW416" s="326"/>
      <c r="BX416" s="326"/>
      <c r="BY416" s="326"/>
      <c r="BZ416" s="326"/>
      <c r="CA416" s="322"/>
      <c r="CC416" s="322"/>
      <c r="CD416" s="322"/>
      <c r="CE416" s="322"/>
      <c r="CF416" s="327"/>
      <c r="CG416" s="327"/>
      <c r="CH416" s="327"/>
      <c r="CI416" s="328"/>
      <c r="CJ416" s="329"/>
    </row>
    <row r="417" spans="55:88">
      <c r="BC417" s="326"/>
      <c r="BD417" s="326"/>
      <c r="BE417" s="326"/>
      <c r="BF417" s="326"/>
      <c r="BG417" s="326"/>
      <c r="BH417" s="326"/>
      <c r="BI417" s="322"/>
      <c r="BJ417" s="326"/>
      <c r="BK417" s="326"/>
      <c r="BL417" s="326"/>
      <c r="BM417" s="326"/>
      <c r="BN417" s="326"/>
      <c r="BO417" s="326"/>
      <c r="BP417" s="326"/>
      <c r="BQ417" s="326"/>
      <c r="BR417" s="326"/>
      <c r="BS417" s="326"/>
      <c r="BT417" s="326"/>
      <c r="BU417" s="326"/>
      <c r="BV417" s="326"/>
      <c r="BW417" s="326"/>
      <c r="BX417" s="326"/>
      <c r="BY417" s="326"/>
      <c r="BZ417" s="326"/>
      <c r="CA417" s="322"/>
      <c r="CC417" s="322"/>
      <c r="CD417" s="322"/>
      <c r="CE417" s="322"/>
      <c r="CF417" s="327"/>
      <c r="CG417" s="327"/>
      <c r="CH417" s="327"/>
      <c r="CI417" s="328"/>
      <c r="CJ417" s="329"/>
    </row>
    <row r="418" spans="55:88">
      <c r="BC418" s="326"/>
      <c r="BD418" s="326"/>
      <c r="BE418" s="326"/>
      <c r="BF418" s="326"/>
      <c r="BG418" s="326"/>
      <c r="BH418" s="326"/>
      <c r="BI418" s="322"/>
      <c r="BJ418" s="326"/>
      <c r="BK418" s="326"/>
      <c r="BL418" s="326"/>
      <c r="BM418" s="326"/>
      <c r="BN418" s="326"/>
      <c r="BO418" s="326"/>
      <c r="BP418" s="326"/>
      <c r="BQ418" s="326"/>
      <c r="BR418" s="326"/>
      <c r="BS418" s="326"/>
      <c r="BT418" s="326"/>
      <c r="BU418" s="326"/>
      <c r="BV418" s="326"/>
      <c r="BW418" s="326"/>
      <c r="BX418" s="326"/>
      <c r="BY418" s="326"/>
      <c r="BZ418" s="326"/>
      <c r="CA418" s="322"/>
      <c r="CC418" s="322"/>
      <c r="CD418" s="322"/>
      <c r="CE418" s="322"/>
      <c r="CF418" s="327"/>
      <c r="CG418" s="327"/>
      <c r="CH418" s="327"/>
      <c r="CI418" s="328"/>
      <c r="CJ418" s="329"/>
    </row>
    <row r="419" spans="55:88">
      <c r="BC419" s="326"/>
      <c r="BD419" s="326"/>
      <c r="BE419" s="326"/>
      <c r="BF419" s="326"/>
      <c r="BG419" s="326"/>
      <c r="BH419" s="326"/>
      <c r="BI419" s="322"/>
      <c r="BJ419" s="326"/>
      <c r="BK419" s="326"/>
      <c r="BL419" s="326"/>
      <c r="BM419" s="326"/>
      <c r="BN419" s="326"/>
      <c r="BO419" s="326"/>
      <c r="BP419" s="326"/>
      <c r="BQ419" s="326"/>
      <c r="BR419" s="326"/>
      <c r="BS419" s="326"/>
      <c r="BT419" s="326"/>
      <c r="BU419" s="326"/>
      <c r="BV419" s="326"/>
      <c r="BW419" s="326"/>
      <c r="BX419" s="326"/>
      <c r="BY419" s="326"/>
      <c r="BZ419" s="326"/>
      <c r="CA419" s="322"/>
      <c r="CC419" s="322"/>
      <c r="CD419" s="322"/>
      <c r="CE419" s="322"/>
      <c r="CF419" s="327"/>
      <c r="CG419" s="327"/>
      <c r="CH419" s="327"/>
      <c r="CI419" s="328"/>
      <c r="CJ419" s="329"/>
    </row>
    <row r="420" spans="55:88">
      <c r="BC420" s="326"/>
      <c r="BD420" s="326"/>
      <c r="BE420" s="326"/>
      <c r="BF420" s="326"/>
      <c r="BG420" s="326"/>
      <c r="BH420" s="326"/>
      <c r="BI420" s="322"/>
      <c r="BJ420" s="326"/>
      <c r="BK420" s="326"/>
      <c r="BL420" s="326"/>
      <c r="BM420" s="326"/>
      <c r="BN420" s="326"/>
      <c r="BO420" s="326"/>
      <c r="BP420" s="326"/>
      <c r="BQ420" s="326"/>
      <c r="BR420" s="326"/>
      <c r="BS420" s="326"/>
      <c r="BT420" s="326"/>
      <c r="BU420" s="326"/>
      <c r="BV420" s="326"/>
      <c r="BW420" s="326"/>
      <c r="BX420" s="326"/>
      <c r="BY420" s="326"/>
      <c r="BZ420" s="326"/>
      <c r="CA420" s="322"/>
      <c r="CC420" s="322"/>
      <c r="CD420" s="322"/>
      <c r="CE420" s="322"/>
      <c r="CF420" s="327"/>
      <c r="CG420" s="327"/>
      <c r="CH420" s="327"/>
      <c r="CI420" s="328"/>
      <c r="CJ420" s="329"/>
    </row>
    <row r="421" spans="55:88">
      <c r="BC421" s="326"/>
      <c r="BD421" s="326"/>
      <c r="BE421" s="326"/>
      <c r="BF421" s="326"/>
      <c r="BG421" s="326"/>
      <c r="BH421" s="326"/>
      <c r="BI421" s="322"/>
      <c r="BJ421" s="326"/>
      <c r="BK421" s="326"/>
      <c r="BL421" s="326"/>
      <c r="BM421" s="326"/>
      <c r="BN421" s="326"/>
      <c r="BO421" s="326"/>
      <c r="BP421" s="326"/>
      <c r="BQ421" s="326"/>
      <c r="BR421" s="326"/>
      <c r="BS421" s="326"/>
      <c r="BT421" s="326"/>
      <c r="BU421" s="326"/>
      <c r="BV421" s="326"/>
      <c r="BW421" s="326"/>
      <c r="BX421" s="326"/>
      <c r="BY421" s="326"/>
      <c r="BZ421" s="326"/>
      <c r="CA421" s="322"/>
      <c r="CC421" s="322"/>
      <c r="CD421" s="322"/>
      <c r="CE421" s="322"/>
      <c r="CF421" s="327"/>
      <c r="CG421" s="327"/>
      <c r="CH421" s="327"/>
      <c r="CI421" s="328"/>
      <c r="CJ421" s="329"/>
    </row>
    <row r="422" spans="55:88">
      <c r="BC422" s="326"/>
      <c r="BD422" s="326"/>
      <c r="BE422" s="326"/>
      <c r="BF422" s="326"/>
      <c r="BG422" s="326"/>
      <c r="BH422" s="326"/>
      <c r="BI422" s="322"/>
      <c r="BJ422" s="326"/>
      <c r="BK422" s="326"/>
      <c r="BL422" s="326"/>
      <c r="BM422" s="326"/>
      <c r="BN422" s="326"/>
      <c r="BO422" s="326"/>
      <c r="BP422" s="326"/>
      <c r="BQ422" s="326"/>
      <c r="BR422" s="326"/>
      <c r="BS422" s="326"/>
      <c r="BT422" s="326"/>
      <c r="BU422" s="326"/>
      <c r="BV422" s="326"/>
      <c r="BW422" s="326"/>
      <c r="BX422" s="326"/>
      <c r="BY422" s="326"/>
      <c r="BZ422" s="326"/>
      <c r="CA422" s="322"/>
      <c r="CC422" s="322"/>
      <c r="CD422" s="322"/>
      <c r="CE422" s="322"/>
      <c r="CF422" s="327"/>
      <c r="CG422" s="327"/>
      <c r="CH422" s="327"/>
      <c r="CI422" s="328"/>
      <c r="CJ422" s="329"/>
    </row>
    <row r="423" spans="55:88">
      <c r="BC423" s="326"/>
      <c r="BD423" s="326"/>
      <c r="BE423" s="326"/>
      <c r="BF423" s="326"/>
      <c r="BG423" s="326"/>
      <c r="BH423" s="326"/>
      <c r="BI423" s="322"/>
      <c r="BJ423" s="326"/>
      <c r="BK423" s="326"/>
      <c r="BL423" s="326"/>
      <c r="BM423" s="326"/>
      <c r="BN423" s="326"/>
      <c r="BO423" s="326"/>
      <c r="BP423" s="326"/>
      <c r="BQ423" s="326"/>
      <c r="BR423" s="326"/>
      <c r="BS423" s="326"/>
      <c r="BT423" s="326"/>
      <c r="BU423" s="326"/>
      <c r="BV423" s="326"/>
      <c r="BW423" s="326"/>
      <c r="BX423" s="326"/>
      <c r="BY423" s="326"/>
      <c r="BZ423" s="326"/>
      <c r="CA423" s="322"/>
      <c r="CC423" s="322"/>
      <c r="CD423" s="322"/>
      <c r="CE423" s="322"/>
      <c r="CF423" s="327"/>
      <c r="CG423" s="327"/>
      <c r="CH423" s="327"/>
      <c r="CI423" s="328"/>
      <c r="CJ423" s="329"/>
    </row>
    <row r="424" spans="55:88">
      <c r="BC424" s="326"/>
      <c r="BD424" s="326"/>
      <c r="BE424" s="326"/>
      <c r="BF424" s="326"/>
      <c r="BG424" s="326"/>
      <c r="BH424" s="326"/>
      <c r="BI424" s="322"/>
      <c r="BJ424" s="326"/>
      <c r="BK424" s="326"/>
      <c r="BL424" s="326"/>
      <c r="BM424" s="326"/>
      <c r="BN424" s="326"/>
      <c r="BO424" s="326"/>
      <c r="BP424" s="326"/>
      <c r="BQ424" s="326"/>
      <c r="BR424" s="326"/>
      <c r="BS424" s="326"/>
      <c r="BT424" s="326"/>
      <c r="BU424" s="326"/>
      <c r="BV424" s="326"/>
      <c r="BW424" s="326"/>
      <c r="BX424" s="326"/>
      <c r="BY424" s="326"/>
      <c r="BZ424" s="326"/>
      <c r="CA424" s="322"/>
      <c r="CC424" s="322"/>
      <c r="CD424" s="322"/>
      <c r="CE424" s="322"/>
      <c r="CF424" s="327"/>
      <c r="CG424" s="327"/>
      <c r="CH424" s="327"/>
      <c r="CI424" s="328"/>
      <c r="CJ424" s="329"/>
    </row>
    <row r="425" spans="55:88">
      <c r="BC425" s="326"/>
      <c r="BD425" s="326"/>
      <c r="BE425" s="326"/>
      <c r="BF425" s="326"/>
      <c r="BG425" s="326"/>
      <c r="BH425" s="326"/>
      <c r="BI425" s="322"/>
      <c r="BJ425" s="326"/>
      <c r="BK425" s="326"/>
      <c r="BL425" s="326"/>
      <c r="BM425" s="326"/>
      <c r="BN425" s="326"/>
      <c r="BO425" s="326"/>
      <c r="BP425" s="326"/>
      <c r="BQ425" s="326"/>
      <c r="BR425" s="326"/>
      <c r="BS425" s="326"/>
      <c r="BT425" s="326"/>
      <c r="BU425" s="326"/>
      <c r="BV425" s="326"/>
      <c r="BW425" s="326"/>
      <c r="BX425" s="326"/>
      <c r="BY425" s="326"/>
      <c r="BZ425" s="326"/>
      <c r="CA425" s="322"/>
      <c r="CC425" s="322"/>
      <c r="CD425" s="322"/>
      <c r="CE425" s="322"/>
      <c r="CF425" s="327"/>
      <c r="CG425" s="327"/>
      <c r="CH425" s="327"/>
      <c r="CI425" s="328"/>
      <c r="CJ425" s="329"/>
    </row>
    <row r="426" spans="55:88">
      <c r="BC426" s="326"/>
      <c r="BD426" s="326"/>
      <c r="BE426" s="326"/>
      <c r="BF426" s="326"/>
      <c r="BG426" s="326"/>
      <c r="BH426" s="326"/>
      <c r="BI426" s="322"/>
      <c r="BJ426" s="326"/>
      <c r="BK426" s="326"/>
      <c r="BL426" s="326"/>
      <c r="BM426" s="326"/>
      <c r="BN426" s="326"/>
      <c r="BO426" s="326"/>
      <c r="BP426" s="326"/>
      <c r="BQ426" s="326"/>
      <c r="BR426" s="326"/>
      <c r="BS426" s="326"/>
      <c r="BT426" s="326"/>
      <c r="BU426" s="326"/>
      <c r="BV426" s="326"/>
      <c r="BW426" s="326"/>
      <c r="BX426" s="326"/>
      <c r="BY426" s="326"/>
      <c r="BZ426" s="326"/>
      <c r="CA426" s="322"/>
      <c r="CC426" s="322"/>
      <c r="CD426" s="322"/>
      <c r="CE426" s="322"/>
      <c r="CF426" s="327"/>
      <c r="CG426" s="327"/>
      <c r="CH426" s="327"/>
      <c r="CI426" s="328"/>
      <c r="CJ426" s="329"/>
    </row>
    <row r="427" spans="55:88">
      <c r="BC427" s="326"/>
      <c r="BD427" s="326"/>
      <c r="BE427" s="326"/>
      <c r="BF427" s="326"/>
      <c r="BG427" s="326"/>
      <c r="BH427" s="326"/>
      <c r="BI427" s="322"/>
      <c r="BJ427" s="326"/>
      <c r="BK427" s="326"/>
      <c r="BL427" s="326"/>
      <c r="BM427" s="326"/>
      <c r="BN427" s="326"/>
      <c r="BO427" s="326"/>
      <c r="BP427" s="326"/>
      <c r="BQ427" s="326"/>
      <c r="BR427" s="326"/>
      <c r="BS427" s="326"/>
      <c r="BT427" s="326"/>
      <c r="BU427" s="326"/>
      <c r="BV427" s="326"/>
      <c r="BW427" s="326"/>
      <c r="BX427" s="326"/>
      <c r="BY427" s="326"/>
      <c r="BZ427" s="326"/>
      <c r="CA427" s="322"/>
      <c r="CC427" s="322"/>
      <c r="CD427" s="322"/>
      <c r="CE427" s="322"/>
      <c r="CF427" s="327"/>
      <c r="CG427" s="327"/>
      <c r="CH427" s="327"/>
      <c r="CI427" s="328"/>
      <c r="CJ427" s="329"/>
    </row>
    <row r="428" spans="55:88">
      <c r="BC428" s="326"/>
      <c r="BD428" s="326"/>
      <c r="BE428" s="326"/>
      <c r="BF428" s="326"/>
      <c r="BG428" s="326"/>
      <c r="BH428" s="326"/>
      <c r="BI428" s="322"/>
      <c r="BJ428" s="326"/>
      <c r="BK428" s="326"/>
      <c r="BL428" s="326"/>
      <c r="BM428" s="326"/>
      <c r="BN428" s="326"/>
      <c r="BO428" s="326"/>
      <c r="BP428" s="326"/>
      <c r="BQ428" s="326"/>
      <c r="BR428" s="326"/>
      <c r="BS428" s="326"/>
      <c r="BT428" s="326"/>
      <c r="BU428" s="326"/>
      <c r="BV428" s="326"/>
      <c r="BW428" s="326"/>
      <c r="BX428" s="326"/>
      <c r="BY428" s="326"/>
      <c r="BZ428" s="326"/>
      <c r="CA428" s="322"/>
      <c r="CC428" s="322"/>
      <c r="CD428" s="322"/>
      <c r="CE428" s="322"/>
      <c r="CF428" s="327"/>
      <c r="CG428" s="327"/>
      <c r="CH428" s="327"/>
      <c r="CI428" s="328"/>
      <c r="CJ428" s="329"/>
    </row>
    <row r="429" spans="55:88">
      <c r="BC429" s="326"/>
      <c r="BD429" s="326"/>
      <c r="BE429" s="326"/>
      <c r="BF429" s="326"/>
      <c r="BG429" s="326"/>
      <c r="BH429" s="326"/>
      <c r="BI429" s="322"/>
      <c r="BJ429" s="326"/>
      <c r="BK429" s="326"/>
      <c r="BL429" s="326"/>
      <c r="BM429" s="326"/>
      <c r="BN429" s="326"/>
      <c r="BO429" s="326"/>
      <c r="BP429" s="326"/>
      <c r="BQ429" s="326"/>
      <c r="BR429" s="326"/>
      <c r="BS429" s="326"/>
      <c r="BT429" s="326"/>
      <c r="BU429" s="326"/>
      <c r="BV429" s="326"/>
      <c r="BW429" s="326"/>
      <c r="BX429" s="326"/>
      <c r="BY429" s="326"/>
      <c r="BZ429" s="326"/>
      <c r="CA429" s="322"/>
      <c r="CC429" s="322"/>
      <c r="CD429" s="322"/>
      <c r="CE429" s="322"/>
      <c r="CF429" s="327"/>
      <c r="CG429" s="327"/>
      <c r="CH429" s="327"/>
      <c r="CI429" s="328"/>
      <c r="CJ429" s="329"/>
    </row>
    <row r="430" spans="55:88">
      <c r="BC430" s="326"/>
      <c r="BD430" s="326"/>
      <c r="BE430" s="326"/>
      <c r="BF430" s="326"/>
      <c r="BG430" s="326"/>
      <c r="BH430" s="326"/>
      <c r="BI430" s="322"/>
      <c r="BJ430" s="326"/>
      <c r="BK430" s="326"/>
      <c r="BL430" s="326"/>
      <c r="BM430" s="326"/>
      <c r="BN430" s="326"/>
      <c r="BO430" s="326"/>
      <c r="BP430" s="326"/>
      <c r="BQ430" s="326"/>
      <c r="BR430" s="326"/>
      <c r="BS430" s="326"/>
      <c r="BT430" s="326"/>
      <c r="BU430" s="326"/>
      <c r="BV430" s="326"/>
      <c r="BW430" s="326"/>
      <c r="BX430" s="326"/>
      <c r="BY430" s="326"/>
      <c r="BZ430" s="326"/>
      <c r="CA430" s="322"/>
      <c r="CC430" s="322"/>
      <c r="CD430" s="322"/>
      <c r="CE430" s="322"/>
      <c r="CF430" s="327"/>
      <c r="CG430" s="327"/>
      <c r="CH430" s="327"/>
      <c r="CI430" s="328"/>
      <c r="CJ430" s="329"/>
    </row>
    <row r="431" spans="55:88">
      <c r="BC431" s="326"/>
      <c r="BD431" s="326"/>
      <c r="BE431" s="326"/>
      <c r="BF431" s="326"/>
      <c r="BG431" s="326"/>
      <c r="BH431" s="326"/>
      <c r="BI431" s="322"/>
      <c r="BJ431" s="326"/>
      <c r="BK431" s="326"/>
      <c r="BL431" s="326"/>
      <c r="BM431" s="326"/>
      <c r="BN431" s="326"/>
      <c r="BO431" s="326"/>
      <c r="BP431" s="326"/>
      <c r="BQ431" s="326"/>
      <c r="BR431" s="326"/>
      <c r="BS431" s="326"/>
      <c r="BT431" s="326"/>
      <c r="BU431" s="326"/>
      <c r="BV431" s="326"/>
      <c r="BW431" s="326"/>
      <c r="BX431" s="326"/>
      <c r="BY431" s="326"/>
      <c r="BZ431" s="326"/>
      <c r="CA431" s="322"/>
      <c r="CC431" s="322"/>
      <c r="CD431" s="322"/>
      <c r="CE431" s="322"/>
      <c r="CF431" s="327"/>
      <c r="CG431" s="327"/>
      <c r="CH431" s="327"/>
      <c r="CI431" s="328"/>
      <c r="CJ431" s="329"/>
    </row>
    <row r="432" spans="55:88">
      <c r="BC432" s="326"/>
      <c r="BD432" s="326"/>
      <c r="BE432" s="326"/>
      <c r="BF432" s="326"/>
      <c r="BG432" s="326"/>
      <c r="BH432" s="326"/>
      <c r="BI432" s="322"/>
      <c r="BJ432" s="326"/>
      <c r="BK432" s="326"/>
      <c r="BL432" s="326"/>
      <c r="BM432" s="326"/>
      <c r="BN432" s="326"/>
      <c r="BO432" s="326"/>
      <c r="BP432" s="326"/>
      <c r="BQ432" s="326"/>
      <c r="BR432" s="326"/>
      <c r="BS432" s="326"/>
      <c r="BT432" s="326"/>
      <c r="BU432" s="326"/>
      <c r="BV432" s="326"/>
      <c r="BW432" s="326"/>
      <c r="BX432" s="326"/>
      <c r="BY432" s="326"/>
      <c r="BZ432" s="326"/>
      <c r="CA432" s="322"/>
      <c r="CC432" s="322"/>
      <c r="CD432" s="322"/>
      <c r="CE432" s="322"/>
      <c r="CF432" s="327"/>
      <c r="CG432" s="327"/>
      <c r="CH432" s="327"/>
      <c r="CI432" s="328"/>
      <c r="CJ432" s="329"/>
    </row>
    <row r="433" spans="55:88">
      <c r="BC433" s="326"/>
      <c r="BD433" s="326"/>
      <c r="BE433" s="326"/>
      <c r="BF433" s="326"/>
      <c r="BG433" s="326"/>
      <c r="BH433" s="326"/>
      <c r="BI433" s="322"/>
      <c r="BJ433" s="326"/>
      <c r="BK433" s="326"/>
      <c r="BL433" s="326"/>
      <c r="BM433" s="326"/>
      <c r="BN433" s="326"/>
      <c r="BO433" s="326"/>
      <c r="BP433" s="326"/>
      <c r="BQ433" s="326"/>
      <c r="BR433" s="326"/>
      <c r="BS433" s="326"/>
      <c r="BT433" s="326"/>
      <c r="BU433" s="326"/>
      <c r="BV433" s="326"/>
      <c r="BW433" s="326"/>
      <c r="BX433" s="326"/>
      <c r="BY433" s="326"/>
      <c r="BZ433" s="326"/>
      <c r="CA433" s="322"/>
      <c r="CC433" s="322"/>
      <c r="CD433" s="322"/>
      <c r="CE433" s="322"/>
      <c r="CF433" s="327"/>
      <c r="CG433" s="327"/>
      <c r="CH433" s="327"/>
      <c r="CI433" s="328"/>
      <c r="CJ433" s="329"/>
    </row>
    <row r="434" spans="55:88">
      <c r="BC434" s="326"/>
      <c r="BD434" s="326"/>
      <c r="BE434" s="326"/>
      <c r="BF434" s="326"/>
      <c r="BG434" s="326"/>
      <c r="BH434" s="326"/>
      <c r="BI434" s="322"/>
      <c r="BJ434" s="326"/>
      <c r="BK434" s="326"/>
      <c r="BL434" s="326"/>
      <c r="BM434" s="326"/>
      <c r="BN434" s="326"/>
      <c r="BO434" s="326"/>
      <c r="BP434" s="326"/>
      <c r="BQ434" s="326"/>
      <c r="BR434" s="326"/>
      <c r="BS434" s="326"/>
      <c r="BT434" s="326"/>
      <c r="BU434" s="326"/>
      <c r="BV434" s="326"/>
      <c r="BW434" s="326"/>
      <c r="BX434" s="326"/>
      <c r="BY434" s="326"/>
      <c r="BZ434" s="326"/>
      <c r="CA434" s="322"/>
      <c r="CC434" s="322"/>
      <c r="CD434" s="322"/>
      <c r="CE434" s="322"/>
      <c r="CF434" s="327"/>
      <c r="CG434" s="327"/>
      <c r="CH434" s="327"/>
      <c r="CI434" s="328"/>
      <c r="CJ434" s="329"/>
    </row>
    <row r="435" spans="55:88">
      <c r="BC435" s="326"/>
      <c r="BD435" s="326"/>
      <c r="BE435" s="326"/>
      <c r="BF435" s="326"/>
      <c r="BG435" s="326"/>
      <c r="BH435" s="326"/>
      <c r="BI435" s="322"/>
      <c r="BJ435" s="326"/>
      <c r="BK435" s="326"/>
      <c r="BL435" s="326"/>
      <c r="BM435" s="326"/>
      <c r="BN435" s="326"/>
      <c r="BO435" s="326"/>
      <c r="BP435" s="326"/>
      <c r="BQ435" s="326"/>
      <c r="BR435" s="326"/>
      <c r="BS435" s="326"/>
      <c r="BT435" s="326"/>
      <c r="BU435" s="326"/>
      <c r="BV435" s="326"/>
      <c r="BW435" s="326"/>
      <c r="BX435" s="326"/>
      <c r="BY435" s="326"/>
      <c r="BZ435" s="326"/>
      <c r="CA435" s="322"/>
      <c r="CC435" s="322"/>
      <c r="CD435" s="322"/>
      <c r="CE435" s="322"/>
      <c r="CF435" s="327"/>
      <c r="CG435" s="327"/>
      <c r="CH435" s="327"/>
      <c r="CI435" s="328"/>
      <c r="CJ435" s="329"/>
    </row>
    <row r="436" spans="55:88">
      <c r="BC436" s="326"/>
      <c r="BD436" s="326"/>
      <c r="BE436" s="326"/>
      <c r="BF436" s="326"/>
      <c r="BG436" s="326"/>
      <c r="BH436" s="326"/>
      <c r="BI436" s="322"/>
      <c r="BJ436" s="326"/>
      <c r="BK436" s="326"/>
      <c r="BL436" s="326"/>
      <c r="BM436" s="326"/>
      <c r="BN436" s="326"/>
      <c r="BO436" s="326"/>
      <c r="BP436" s="326"/>
      <c r="BQ436" s="326"/>
      <c r="BR436" s="326"/>
      <c r="BS436" s="326"/>
      <c r="BT436" s="326"/>
      <c r="BU436" s="326"/>
      <c r="BV436" s="326"/>
      <c r="BW436" s="326"/>
      <c r="BX436" s="326"/>
      <c r="BY436" s="326"/>
      <c r="BZ436" s="326"/>
      <c r="CA436" s="322"/>
      <c r="CC436" s="322"/>
      <c r="CD436" s="322"/>
      <c r="CE436" s="322"/>
      <c r="CF436" s="327"/>
      <c r="CG436" s="327"/>
      <c r="CH436" s="327"/>
      <c r="CI436" s="328"/>
      <c r="CJ436" s="329"/>
    </row>
    <row r="437" spans="55:88">
      <c r="BC437" s="326"/>
      <c r="BD437" s="326"/>
      <c r="BE437" s="326"/>
      <c r="BF437" s="326"/>
      <c r="BG437" s="326"/>
      <c r="BH437" s="326"/>
      <c r="BI437" s="322"/>
      <c r="BJ437" s="326"/>
      <c r="BK437" s="326"/>
      <c r="BL437" s="326"/>
      <c r="BM437" s="326"/>
      <c r="BN437" s="326"/>
      <c r="BO437" s="326"/>
      <c r="BP437" s="326"/>
      <c r="BQ437" s="326"/>
      <c r="BR437" s="326"/>
      <c r="BS437" s="326"/>
      <c r="BT437" s="326"/>
      <c r="BU437" s="326"/>
      <c r="BV437" s="326"/>
      <c r="BW437" s="326"/>
      <c r="BX437" s="326"/>
      <c r="BY437" s="326"/>
      <c r="BZ437" s="326"/>
      <c r="CA437" s="322"/>
      <c r="CC437" s="322"/>
      <c r="CD437" s="322"/>
      <c r="CE437" s="322"/>
      <c r="CF437" s="327"/>
      <c r="CG437" s="327"/>
      <c r="CH437" s="327"/>
      <c r="CI437" s="328"/>
      <c r="CJ437" s="329"/>
    </row>
    <row r="438" spans="55:88">
      <c r="BC438" s="326"/>
      <c r="BD438" s="326"/>
      <c r="BE438" s="326"/>
      <c r="BF438" s="326"/>
      <c r="BG438" s="326"/>
      <c r="BH438" s="326"/>
      <c r="BI438" s="322"/>
      <c r="BJ438" s="326"/>
      <c r="BK438" s="326"/>
      <c r="BL438" s="326"/>
      <c r="BM438" s="326"/>
      <c r="BN438" s="326"/>
      <c r="BO438" s="326"/>
      <c r="BP438" s="326"/>
      <c r="BQ438" s="326"/>
      <c r="BR438" s="326"/>
      <c r="BS438" s="326"/>
      <c r="BT438" s="326"/>
      <c r="BU438" s="326"/>
      <c r="BV438" s="326"/>
      <c r="BW438" s="326"/>
      <c r="BX438" s="326"/>
      <c r="BY438" s="326"/>
      <c r="BZ438" s="326"/>
      <c r="CA438" s="322"/>
      <c r="CC438" s="322"/>
      <c r="CD438" s="322"/>
      <c r="CE438" s="322"/>
      <c r="CF438" s="327"/>
      <c r="CG438" s="327"/>
      <c r="CH438" s="327"/>
      <c r="CI438" s="328"/>
      <c r="CJ438" s="329"/>
    </row>
    <row r="439" spans="55:88">
      <c r="BC439" s="326"/>
      <c r="BD439" s="326"/>
      <c r="BE439" s="326"/>
      <c r="BF439" s="326"/>
      <c r="BG439" s="326"/>
      <c r="BH439" s="326"/>
      <c r="BI439" s="322"/>
      <c r="BJ439" s="326"/>
      <c r="BK439" s="326"/>
      <c r="BL439" s="326"/>
      <c r="BM439" s="326"/>
      <c r="BN439" s="326"/>
      <c r="BO439" s="326"/>
      <c r="BP439" s="326"/>
      <c r="BQ439" s="326"/>
      <c r="BR439" s="326"/>
      <c r="BS439" s="326"/>
      <c r="BT439" s="326"/>
      <c r="BU439" s="326"/>
      <c r="BV439" s="326"/>
      <c r="BW439" s="326"/>
      <c r="BX439" s="326"/>
      <c r="BY439" s="326"/>
      <c r="BZ439" s="326"/>
      <c r="CA439" s="322"/>
      <c r="CC439" s="322"/>
      <c r="CD439" s="322"/>
      <c r="CE439" s="322"/>
      <c r="CF439" s="327"/>
      <c r="CG439" s="327"/>
      <c r="CH439" s="327"/>
      <c r="CI439" s="328"/>
      <c r="CJ439" s="329"/>
    </row>
    <row r="440" spans="55:88">
      <c r="BC440" s="326"/>
      <c r="BD440" s="326"/>
      <c r="BE440" s="326"/>
      <c r="BF440" s="326"/>
      <c r="BG440" s="326"/>
      <c r="BH440" s="326"/>
      <c r="BI440" s="322"/>
      <c r="BJ440" s="326"/>
      <c r="BK440" s="326"/>
      <c r="BL440" s="326"/>
      <c r="BM440" s="326"/>
      <c r="BN440" s="326"/>
      <c r="BO440" s="326"/>
      <c r="BP440" s="326"/>
      <c r="BQ440" s="326"/>
      <c r="BR440" s="326"/>
      <c r="BS440" s="326"/>
      <c r="BT440" s="326"/>
      <c r="BU440" s="326"/>
      <c r="BV440" s="326"/>
      <c r="BW440" s="326"/>
      <c r="BX440" s="326"/>
      <c r="BY440" s="326"/>
      <c r="BZ440" s="326"/>
      <c r="CA440" s="322"/>
      <c r="CC440" s="322"/>
      <c r="CD440" s="322"/>
      <c r="CE440" s="322"/>
      <c r="CF440" s="327"/>
      <c r="CG440" s="327"/>
      <c r="CH440" s="327"/>
      <c r="CI440" s="328"/>
      <c r="CJ440" s="329"/>
    </row>
    <row r="441" spans="55:88">
      <c r="BC441" s="326"/>
      <c r="BD441" s="326"/>
      <c r="BE441" s="326"/>
      <c r="BF441" s="326"/>
      <c r="BG441" s="326"/>
      <c r="BH441" s="326"/>
      <c r="BI441" s="322"/>
      <c r="BJ441" s="326"/>
      <c r="BK441" s="326"/>
      <c r="BL441" s="326"/>
      <c r="BM441" s="326"/>
      <c r="BN441" s="326"/>
      <c r="BO441" s="326"/>
      <c r="BP441" s="326"/>
      <c r="BQ441" s="326"/>
      <c r="BR441" s="326"/>
      <c r="BS441" s="326"/>
      <c r="BT441" s="326"/>
      <c r="BU441" s="326"/>
      <c r="BV441" s="326"/>
      <c r="BW441" s="326"/>
      <c r="BX441" s="326"/>
      <c r="BY441" s="326"/>
      <c r="BZ441" s="326"/>
      <c r="CA441" s="322"/>
      <c r="CC441" s="322"/>
      <c r="CD441" s="322"/>
      <c r="CE441" s="322"/>
      <c r="CF441" s="327"/>
      <c r="CG441" s="327"/>
      <c r="CH441" s="327"/>
      <c r="CI441" s="328"/>
      <c r="CJ441" s="329"/>
    </row>
    <row r="442" spans="55:88">
      <c r="BC442" s="326"/>
      <c r="BD442" s="326"/>
      <c r="BE442" s="326"/>
      <c r="BF442" s="326"/>
      <c r="BG442" s="326"/>
      <c r="BH442" s="326"/>
      <c r="BI442" s="322"/>
      <c r="BJ442" s="326"/>
      <c r="BK442" s="326"/>
      <c r="BL442" s="326"/>
      <c r="BM442" s="326"/>
      <c r="BN442" s="326"/>
      <c r="BO442" s="326"/>
      <c r="BP442" s="326"/>
      <c r="BQ442" s="326"/>
      <c r="BR442" s="326"/>
      <c r="BS442" s="326"/>
      <c r="BT442" s="326"/>
      <c r="BU442" s="326"/>
      <c r="BV442" s="326"/>
      <c r="BW442" s="326"/>
      <c r="BX442" s="326"/>
      <c r="BY442" s="326"/>
      <c r="BZ442" s="326"/>
      <c r="CA442" s="322"/>
      <c r="CC442" s="322"/>
      <c r="CD442" s="322"/>
      <c r="CE442" s="322"/>
      <c r="CF442" s="327"/>
      <c r="CG442" s="327"/>
      <c r="CH442" s="327"/>
      <c r="CI442" s="328"/>
      <c r="CJ442" s="329"/>
    </row>
    <row r="443" spans="55:88">
      <c r="BC443" s="326"/>
      <c r="BD443" s="326"/>
      <c r="BE443" s="326"/>
      <c r="BF443" s="326"/>
      <c r="BG443" s="326"/>
      <c r="BH443" s="326"/>
      <c r="BI443" s="322"/>
      <c r="BJ443" s="326"/>
      <c r="BK443" s="326"/>
      <c r="BL443" s="326"/>
      <c r="BM443" s="326"/>
      <c r="BN443" s="326"/>
      <c r="BO443" s="326"/>
      <c r="BP443" s="326"/>
      <c r="BQ443" s="326"/>
      <c r="BR443" s="326"/>
      <c r="BS443" s="326"/>
      <c r="BT443" s="326"/>
      <c r="BU443" s="326"/>
      <c r="BV443" s="326"/>
      <c r="BW443" s="326"/>
      <c r="BX443" s="326"/>
      <c r="BY443" s="326"/>
      <c r="BZ443" s="326"/>
      <c r="CA443" s="322"/>
      <c r="CC443" s="322"/>
      <c r="CD443" s="322"/>
      <c r="CE443" s="322"/>
      <c r="CF443" s="327"/>
      <c r="CG443" s="327"/>
      <c r="CH443" s="327"/>
      <c r="CI443" s="328"/>
      <c r="CJ443" s="329"/>
    </row>
    <row r="444" spans="55:88">
      <c r="BC444" s="326"/>
      <c r="BD444" s="326"/>
      <c r="BE444" s="326"/>
      <c r="BF444" s="326"/>
      <c r="BG444" s="326"/>
      <c r="BH444" s="326"/>
      <c r="BI444" s="322"/>
      <c r="BJ444" s="326"/>
      <c r="BK444" s="326"/>
      <c r="BL444" s="326"/>
      <c r="BM444" s="326"/>
      <c r="BN444" s="326"/>
      <c r="BO444" s="326"/>
      <c r="BP444" s="326"/>
      <c r="BQ444" s="326"/>
      <c r="BR444" s="326"/>
      <c r="BS444" s="326"/>
      <c r="BT444" s="326"/>
      <c r="BU444" s="326"/>
      <c r="BV444" s="326"/>
      <c r="BW444" s="326"/>
      <c r="BX444" s="326"/>
      <c r="BY444" s="326"/>
      <c r="BZ444" s="326"/>
      <c r="CA444" s="322"/>
      <c r="CC444" s="322"/>
      <c r="CD444" s="322"/>
      <c r="CE444" s="322"/>
      <c r="CF444" s="327"/>
      <c r="CG444" s="327"/>
      <c r="CH444" s="327"/>
      <c r="CI444" s="328"/>
      <c r="CJ444" s="329"/>
    </row>
    <row r="445" spans="55:88">
      <c r="BC445" s="326"/>
      <c r="BD445" s="326"/>
      <c r="BE445" s="326"/>
      <c r="BF445" s="326"/>
      <c r="BG445" s="326"/>
      <c r="BH445" s="326"/>
      <c r="BI445" s="322"/>
      <c r="BJ445" s="326"/>
      <c r="BK445" s="326"/>
      <c r="BL445" s="326"/>
      <c r="BM445" s="326"/>
      <c r="BN445" s="326"/>
      <c r="BO445" s="326"/>
      <c r="BP445" s="326"/>
      <c r="BQ445" s="326"/>
      <c r="BR445" s="326"/>
      <c r="BS445" s="326"/>
      <c r="BT445" s="326"/>
      <c r="BU445" s="326"/>
      <c r="BV445" s="326"/>
      <c r="BW445" s="326"/>
      <c r="BX445" s="326"/>
      <c r="BY445" s="326"/>
      <c r="BZ445" s="326"/>
      <c r="CA445" s="322"/>
      <c r="CC445" s="322"/>
      <c r="CD445" s="322"/>
      <c r="CE445" s="322"/>
      <c r="CF445" s="327"/>
      <c r="CG445" s="327"/>
      <c r="CH445" s="327"/>
      <c r="CI445" s="328"/>
      <c r="CJ445" s="329"/>
    </row>
    <row r="446" spans="55:88">
      <c r="BC446" s="326"/>
      <c r="BD446" s="326"/>
      <c r="BE446" s="326"/>
      <c r="BF446" s="326"/>
      <c r="BG446" s="326"/>
      <c r="BH446" s="326"/>
      <c r="BI446" s="322"/>
      <c r="BJ446" s="326"/>
      <c r="BK446" s="326"/>
      <c r="BL446" s="326"/>
      <c r="BM446" s="326"/>
      <c r="BN446" s="326"/>
      <c r="BO446" s="326"/>
      <c r="BP446" s="326"/>
      <c r="BQ446" s="326"/>
      <c r="BR446" s="326"/>
      <c r="BS446" s="326"/>
      <c r="BT446" s="326"/>
      <c r="BU446" s="326"/>
      <c r="BV446" s="326"/>
      <c r="BW446" s="326"/>
      <c r="BX446" s="326"/>
      <c r="BY446" s="326"/>
      <c r="BZ446" s="326"/>
      <c r="CA446" s="322"/>
      <c r="CC446" s="322"/>
      <c r="CD446" s="322"/>
      <c r="CE446" s="322"/>
      <c r="CF446" s="327"/>
      <c r="CG446" s="327"/>
      <c r="CH446" s="327"/>
      <c r="CI446" s="328"/>
      <c r="CJ446" s="329"/>
    </row>
    <row r="447" spans="55:88">
      <c r="BC447" s="326"/>
      <c r="BD447" s="326"/>
      <c r="BE447" s="326"/>
      <c r="BF447" s="326"/>
      <c r="BG447" s="326"/>
      <c r="BH447" s="326"/>
      <c r="BI447" s="322"/>
      <c r="BJ447" s="326"/>
      <c r="BK447" s="326"/>
      <c r="BL447" s="326"/>
      <c r="BM447" s="326"/>
      <c r="BN447" s="326"/>
      <c r="BO447" s="326"/>
      <c r="BP447" s="326"/>
      <c r="BQ447" s="326"/>
      <c r="BR447" s="326"/>
      <c r="BS447" s="326"/>
      <c r="BT447" s="326"/>
      <c r="BU447" s="326"/>
      <c r="BV447" s="326"/>
      <c r="BW447" s="326"/>
      <c r="BX447" s="326"/>
      <c r="BY447" s="326"/>
      <c r="BZ447" s="326"/>
      <c r="CA447" s="322"/>
      <c r="CC447" s="322"/>
      <c r="CD447" s="322"/>
      <c r="CE447" s="322"/>
      <c r="CF447" s="327"/>
      <c r="CG447" s="327"/>
      <c r="CH447" s="327"/>
      <c r="CI447" s="328"/>
      <c r="CJ447" s="329"/>
    </row>
    <row r="448" spans="55:88">
      <c r="BC448" s="326"/>
      <c r="BD448" s="326"/>
      <c r="BE448" s="326"/>
      <c r="BF448" s="326"/>
      <c r="BG448" s="326"/>
      <c r="BH448" s="326"/>
      <c r="BI448" s="322"/>
      <c r="BJ448" s="326"/>
      <c r="BK448" s="326"/>
      <c r="BL448" s="326"/>
      <c r="BM448" s="326"/>
      <c r="BN448" s="326"/>
      <c r="BO448" s="326"/>
      <c r="BP448" s="326"/>
      <c r="BQ448" s="326"/>
      <c r="BR448" s="326"/>
      <c r="BS448" s="326"/>
      <c r="BT448" s="326"/>
      <c r="BU448" s="326"/>
      <c r="BV448" s="326"/>
      <c r="BW448" s="326"/>
      <c r="BX448" s="326"/>
      <c r="BY448" s="326"/>
      <c r="BZ448" s="326"/>
      <c r="CA448" s="322"/>
      <c r="CC448" s="322"/>
      <c r="CD448" s="322"/>
      <c r="CE448" s="322"/>
      <c r="CF448" s="327"/>
      <c r="CG448" s="327"/>
      <c r="CH448" s="327"/>
      <c r="CI448" s="328"/>
      <c r="CJ448" s="329"/>
    </row>
    <row r="449" spans="55:88">
      <c r="BC449" s="326"/>
      <c r="BD449" s="326"/>
      <c r="BE449" s="326"/>
      <c r="BF449" s="326"/>
      <c r="BG449" s="326"/>
      <c r="BH449" s="326"/>
      <c r="BI449" s="322"/>
      <c r="BJ449" s="326"/>
      <c r="BK449" s="326"/>
      <c r="BL449" s="326"/>
      <c r="BM449" s="326"/>
      <c r="BN449" s="326"/>
      <c r="BO449" s="326"/>
      <c r="BP449" s="326"/>
      <c r="BQ449" s="326"/>
      <c r="BR449" s="326"/>
      <c r="BS449" s="326"/>
      <c r="BT449" s="326"/>
      <c r="BU449" s="326"/>
      <c r="BV449" s="326"/>
      <c r="BW449" s="326"/>
      <c r="BX449" s="326"/>
      <c r="BY449" s="326"/>
      <c r="BZ449" s="326"/>
      <c r="CA449" s="322"/>
      <c r="CC449" s="322"/>
      <c r="CD449" s="322"/>
      <c r="CE449" s="322"/>
      <c r="CF449" s="327"/>
      <c r="CG449" s="327"/>
      <c r="CH449" s="327"/>
      <c r="CI449" s="328"/>
      <c r="CJ449" s="329"/>
    </row>
    <row r="450" spans="55:88">
      <c r="BC450" s="326"/>
      <c r="BD450" s="326"/>
      <c r="BE450" s="326"/>
      <c r="BF450" s="326"/>
      <c r="BG450" s="326"/>
      <c r="BH450" s="326"/>
      <c r="BI450" s="322"/>
      <c r="BJ450" s="326"/>
      <c r="BK450" s="326"/>
      <c r="BL450" s="326"/>
      <c r="BM450" s="326"/>
      <c r="BN450" s="326"/>
      <c r="BO450" s="326"/>
      <c r="BP450" s="326"/>
      <c r="BQ450" s="326"/>
      <c r="BR450" s="326"/>
      <c r="BS450" s="326"/>
      <c r="BT450" s="326"/>
      <c r="BU450" s="326"/>
      <c r="BV450" s="326"/>
      <c r="BW450" s="326"/>
      <c r="BX450" s="326"/>
      <c r="BY450" s="326"/>
      <c r="BZ450" s="326"/>
      <c r="CA450" s="322"/>
      <c r="CC450" s="322"/>
      <c r="CD450" s="322"/>
      <c r="CE450" s="322"/>
      <c r="CF450" s="327"/>
      <c r="CG450" s="327"/>
      <c r="CH450" s="327"/>
      <c r="CI450" s="328"/>
      <c r="CJ450" s="329"/>
    </row>
    <row r="451" spans="55:88">
      <c r="BC451" s="326"/>
      <c r="BD451" s="326"/>
      <c r="BE451" s="326"/>
      <c r="BF451" s="326"/>
      <c r="BG451" s="326"/>
      <c r="BH451" s="326"/>
      <c r="BI451" s="322"/>
      <c r="BJ451" s="326"/>
      <c r="BK451" s="326"/>
      <c r="BL451" s="326"/>
      <c r="BM451" s="326"/>
      <c r="BN451" s="326"/>
      <c r="BO451" s="326"/>
      <c r="BP451" s="326"/>
      <c r="BQ451" s="326"/>
      <c r="BR451" s="326"/>
      <c r="BS451" s="326"/>
      <c r="BT451" s="326"/>
      <c r="BU451" s="326"/>
      <c r="BV451" s="326"/>
      <c r="BW451" s="326"/>
      <c r="BX451" s="326"/>
      <c r="BY451" s="326"/>
      <c r="BZ451" s="326"/>
      <c r="CA451" s="322"/>
      <c r="CC451" s="322"/>
      <c r="CD451" s="322"/>
      <c r="CE451" s="322"/>
      <c r="CF451" s="327"/>
      <c r="CG451" s="327"/>
      <c r="CH451" s="327"/>
      <c r="CI451" s="328"/>
      <c r="CJ451" s="329"/>
    </row>
    <row r="452" spans="55:88">
      <c r="BC452" s="326"/>
      <c r="BD452" s="326"/>
      <c r="BE452" s="326"/>
      <c r="BF452" s="326"/>
      <c r="BG452" s="326"/>
      <c r="BH452" s="326"/>
      <c r="BI452" s="322"/>
      <c r="BJ452" s="326"/>
      <c r="BK452" s="326"/>
      <c r="BL452" s="326"/>
      <c r="BM452" s="326"/>
      <c r="BN452" s="326"/>
      <c r="BO452" s="326"/>
      <c r="BP452" s="326"/>
      <c r="BQ452" s="326"/>
      <c r="BR452" s="326"/>
      <c r="BS452" s="326"/>
      <c r="BT452" s="326"/>
      <c r="BU452" s="326"/>
      <c r="BV452" s="326"/>
      <c r="BW452" s="326"/>
      <c r="BX452" s="326"/>
      <c r="BY452" s="326"/>
      <c r="BZ452" s="326"/>
      <c r="CA452" s="322"/>
      <c r="CC452" s="322"/>
      <c r="CD452" s="322"/>
      <c r="CE452" s="322"/>
      <c r="CF452" s="327"/>
      <c r="CG452" s="327"/>
      <c r="CH452" s="327"/>
      <c r="CI452" s="328"/>
      <c r="CJ452" s="329"/>
    </row>
    <row r="453" spans="55:88">
      <c r="BC453" s="326"/>
      <c r="BD453" s="326"/>
      <c r="BE453" s="326"/>
      <c r="BF453" s="326"/>
      <c r="BG453" s="326"/>
      <c r="BH453" s="326"/>
      <c r="BI453" s="322"/>
      <c r="BJ453" s="326"/>
      <c r="BK453" s="326"/>
      <c r="BL453" s="326"/>
      <c r="BM453" s="326"/>
      <c r="BN453" s="326"/>
      <c r="BO453" s="326"/>
      <c r="BP453" s="326"/>
      <c r="BQ453" s="326"/>
      <c r="BR453" s="326"/>
      <c r="BS453" s="326"/>
      <c r="BT453" s="326"/>
      <c r="BU453" s="326"/>
      <c r="BV453" s="326"/>
      <c r="BW453" s="326"/>
      <c r="BX453" s="326"/>
      <c r="BY453" s="326"/>
      <c r="BZ453" s="326"/>
      <c r="CA453" s="322"/>
      <c r="CC453" s="322"/>
      <c r="CD453" s="322"/>
      <c r="CE453" s="322"/>
      <c r="CF453" s="327"/>
      <c r="CG453" s="327"/>
      <c r="CH453" s="327"/>
      <c r="CI453" s="328"/>
      <c r="CJ453" s="329"/>
    </row>
    <row r="454" spans="55:88">
      <c r="BC454" s="326"/>
      <c r="BD454" s="326"/>
      <c r="BE454" s="326"/>
      <c r="BF454" s="326"/>
      <c r="BG454" s="326"/>
      <c r="BH454" s="326"/>
      <c r="BI454" s="322"/>
      <c r="BJ454" s="326"/>
      <c r="BK454" s="326"/>
      <c r="BL454" s="326"/>
      <c r="BM454" s="326"/>
      <c r="BN454" s="326"/>
      <c r="BO454" s="326"/>
      <c r="BP454" s="326"/>
      <c r="BQ454" s="326"/>
      <c r="BR454" s="326"/>
      <c r="BS454" s="326"/>
      <c r="BT454" s="326"/>
      <c r="BU454" s="326"/>
      <c r="BV454" s="326"/>
      <c r="BW454" s="326"/>
      <c r="BX454" s="326"/>
      <c r="BY454" s="326"/>
      <c r="BZ454" s="326"/>
      <c r="CA454" s="322"/>
      <c r="CC454" s="322"/>
      <c r="CD454" s="322"/>
      <c r="CE454" s="322"/>
      <c r="CF454" s="327"/>
      <c r="CG454" s="327"/>
      <c r="CH454" s="327"/>
      <c r="CI454" s="328"/>
      <c r="CJ454" s="329"/>
    </row>
    <row r="455" spans="55:88">
      <c r="BC455" s="326"/>
      <c r="BD455" s="326"/>
      <c r="BE455" s="326"/>
      <c r="BF455" s="326"/>
      <c r="BG455" s="326"/>
      <c r="BH455" s="326"/>
      <c r="BI455" s="322"/>
      <c r="BJ455" s="326"/>
      <c r="BK455" s="326"/>
      <c r="BL455" s="326"/>
      <c r="BM455" s="326"/>
      <c r="BN455" s="326"/>
      <c r="BO455" s="326"/>
      <c r="BP455" s="326"/>
      <c r="BQ455" s="326"/>
      <c r="BR455" s="326"/>
      <c r="BS455" s="326"/>
      <c r="BT455" s="326"/>
      <c r="BU455" s="326"/>
      <c r="BV455" s="326"/>
      <c r="BW455" s="326"/>
      <c r="BX455" s="326"/>
      <c r="BY455" s="326"/>
      <c r="BZ455" s="326"/>
      <c r="CA455" s="322"/>
      <c r="CC455" s="322"/>
      <c r="CD455" s="322"/>
      <c r="CE455" s="322"/>
      <c r="CF455" s="327"/>
      <c r="CG455" s="327"/>
      <c r="CH455" s="327"/>
      <c r="CI455" s="328"/>
      <c r="CJ455" s="329"/>
    </row>
    <row r="456" spans="55:88">
      <c r="BC456" s="326"/>
      <c r="BD456" s="326"/>
      <c r="BE456" s="326"/>
      <c r="BF456" s="326"/>
      <c r="BG456" s="326"/>
      <c r="BH456" s="326"/>
      <c r="BI456" s="322"/>
      <c r="BJ456" s="326"/>
      <c r="BK456" s="326"/>
      <c r="BL456" s="326"/>
      <c r="BM456" s="326"/>
      <c r="BN456" s="326"/>
      <c r="BO456" s="326"/>
      <c r="BP456" s="326"/>
      <c r="BQ456" s="326"/>
      <c r="BR456" s="326"/>
      <c r="BS456" s="326"/>
      <c r="BT456" s="326"/>
      <c r="BU456" s="326"/>
      <c r="BV456" s="326"/>
      <c r="BW456" s="326"/>
      <c r="BX456" s="326"/>
      <c r="BY456" s="326"/>
      <c r="BZ456" s="326"/>
      <c r="CA456" s="322"/>
      <c r="CC456" s="322"/>
      <c r="CD456" s="322"/>
      <c r="CE456" s="322"/>
      <c r="CF456" s="327"/>
      <c r="CG456" s="327"/>
      <c r="CH456" s="327"/>
      <c r="CI456" s="328"/>
      <c r="CJ456" s="329"/>
    </row>
    <row r="457" spans="55:88">
      <c r="BC457" s="326"/>
      <c r="BD457" s="326"/>
      <c r="BE457" s="326"/>
      <c r="BF457" s="326"/>
      <c r="BG457" s="326"/>
      <c r="BH457" s="326"/>
      <c r="BI457" s="322"/>
      <c r="BJ457" s="326"/>
      <c r="BK457" s="326"/>
      <c r="BL457" s="326"/>
      <c r="BM457" s="326"/>
      <c r="BN457" s="326"/>
      <c r="BO457" s="326"/>
      <c r="BP457" s="326"/>
      <c r="BQ457" s="326"/>
      <c r="BR457" s="326"/>
      <c r="BS457" s="326"/>
      <c r="BT457" s="326"/>
      <c r="BU457" s="326"/>
      <c r="BV457" s="326"/>
      <c r="BW457" s="326"/>
      <c r="BX457" s="326"/>
      <c r="BY457" s="326"/>
      <c r="BZ457" s="326"/>
      <c r="CA457" s="322"/>
      <c r="CC457" s="322"/>
      <c r="CD457" s="322"/>
      <c r="CE457" s="322"/>
      <c r="CF457" s="327"/>
      <c r="CG457" s="327"/>
      <c r="CH457" s="327"/>
      <c r="CI457" s="328"/>
      <c r="CJ457" s="329"/>
    </row>
    <row r="458" spans="55:88">
      <c r="BC458" s="326"/>
      <c r="BD458" s="326"/>
      <c r="BE458" s="326"/>
      <c r="BF458" s="326"/>
      <c r="BG458" s="326"/>
      <c r="BH458" s="326"/>
      <c r="BI458" s="322"/>
      <c r="BJ458" s="326"/>
      <c r="BK458" s="326"/>
      <c r="BL458" s="326"/>
      <c r="BM458" s="326"/>
      <c r="BN458" s="326"/>
      <c r="BO458" s="326"/>
      <c r="BP458" s="326"/>
      <c r="BQ458" s="326"/>
      <c r="BR458" s="326"/>
      <c r="BS458" s="326"/>
      <c r="BT458" s="326"/>
      <c r="BU458" s="326"/>
      <c r="BV458" s="326"/>
      <c r="BW458" s="326"/>
      <c r="BX458" s="326"/>
      <c r="BY458" s="326"/>
      <c r="BZ458" s="326"/>
      <c r="CA458" s="322"/>
      <c r="CC458" s="322"/>
      <c r="CD458" s="322"/>
      <c r="CE458" s="322"/>
      <c r="CF458" s="327"/>
      <c r="CG458" s="327"/>
      <c r="CH458" s="327"/>
      <c r="CI458" s="328"/>
      <c r="CJ458" s="329"/>
    </row>
    <row r="459" spans="55:88">
      <c r="BC459" s="326"/>
      <c r="BD459" s="326"/>
      <c r="BE459" s="326"/>
      <c r="BF459" s="326"/>
      <c r="BG459" s="326"/>
      <c r="BH459" s="326"/>
      <c r="BI459" s="322"/>
      <c r="BJ459" s="326"/>
      <c r="BK459" s="326"/>
      <c r="BL459" s="326"/>
      <c r="BM459" s="326"/>
      <c r="BN459" s="326"/>
      <c r="BO459" s="326"/>
      <c r="BP459" s="326"/>
      <c r="BQ459" s="326"/>
      <c r="BR459" s="326"/>
      <c r="BS459" s="326"/>
      <c r="BT459" s="326"/>
      <c r="BU459" s="326"/>
      <c r="BV459" s="326"/>
      <c r="BW459" s="326"/>
      <c r="BX459" s="326"/>
      <c r="BY459" s="326"/>
      <c r="BZ459" s="326"/>
      <c r="CA459" s="322"/>
      <c r="CC459" s="322"/>
      <c r="CD459" s="322"/>
      <c r="CE459" s="322"/>
      <c r="CF459" s="327"/>
      <c r="CG459" s="327"/>
      <c r="CH459" s="327"/>
      <c r="CI459" s="328"/>
      <c r="CJ459" s="329"/>
    </row>
    <row r="460" spans="55:88">
      <c r="BC460" s="326"/>
      <c r="BD460" s="326"/>
      <c r="BE460" s="326"/>
      <c r="BF460" s="326"/>
      <c r="BG460" s="326"/>
      <c r="BH460" s="326"/>
      <c r="BI460" s="322"/>
      <c r="BJ460" s="326"/>
      <c r="BK460" s="326"/>
      <c r="BL460" s="326"/>
      <c r="BM460" s="326"/>
      <c r="BN460" s="326"/>
      <c r="BO460" s="326"/>
      <c r="BP460" s="326"/>
      <c r="BQ460" s="326"/>
      <c r="BR460" s="326"/>
      <c r="BS460" s="326"/>
      <c r="BT460" s="326"/>
      <c r="BU460" s="326"/>
      <c r="BV460" s="326"/>
      <c r="BW460" s="326"/>
      <c r="BX460" s="326"/>
      <c r="BY460" s="326"/>
      <c r="BZ460" s="326"/>
      <c r="CA460" s="322"/>
      <c r="CC460" s="322"/>
      <c r="CD460" s="322"/>
      <c r="CE460" s="322"/>
      <c r="CF460" s="327"/>
      <c r="CG460" s="327"/>
      <c r="CH460" s="327"/>
      <c r="CI460" s="328"/>
      <c r="CJ460" s="329"/>
    </row>
    <row r="461" spans="55:88">
      <c r="BC461" s="326"/>
      <c r="BD461" s="326"/>
      <c r="BE461" s="326"/>
      <c r="BF461" s="326"/>
      <c r="BG461" s="326"/>
      <c r="BH461" s="326"/>
      <c r="BI461" s="322"/>
      <c r="BJ461" s="326"/>
      <c r="BK461" s="326"/>
      <c r="BL461" s="326"/>
      <c r="BM461" s="326"/>
      <c r="BN461" s="326"/>
      <c r="BO461" s="326"/>
      <c r="BP461" s="326"/>
      <c r="BQ461" s="326"/>
      <c r="BR461" s="326"/>
      <c r="BS461" s="326"/>
      <c r="BT461" s="326"/>
      <c r="BU461" s="326"/>
      <c r="BV461" s="326"/>
      <c r="BW461" s="326"/>
      <c r="BX461" s="326"/>
      <c r="BY461" s="326"/>
      <c r="BZ461" s="326"/>
      <c r="CA461" s="322"/>
      <c r="CC461" s="322"/>
      <c r="CD461" s="322"/>
      <c r="CE461" s="322"/>
      <c r="CF461" s="327"/>
      <c r="CG461" s="327"/>
      <c r="CH461" s="327"/>
      <c r="CI461" s="328"/>
      <c r="CJ461" s="329"/>
    </row>
    <row r="462" spans="55:88">
      <c r="BC462" s="326"/>
      <c r="BD462" s="326"/>
      <c r="BE462" s="326"/>
      <c r="BF462" s="326"/>
      <c r="BG462" s="326"/>
      <c r="BH462" s="326"/>
      <c r="BI462" s="322"/>
      <c r="BJ462" s="326"/>
      <c r="BK462" s="326"/>
      <c r="BL462" s="326"/>
      <c r="BM462" s="326"/>
      <c r="BN462" s="326"/>
      <c r="BO462" s="326"/>
      <c r="BP462" s="326"/>
      <c r="BQ462" s="326"/>
      <c r="BR462" s="326"/>
      <c r="BS462" s="326"/>
      <c r="BT462" s="326"/>
      <c r="BU462" s="326"/>
      <c r="BV462" s="326"/>
      <c r="BW462" s="326"/>
      <c r="BX462" s="326"/>
      <c r="BY462" s="326"/>
      <c r="BZ462" s="326"/>
      <c r="CA462" s="322"/>
      <c r="CC462" s="322"/>
      <c r="CD462" s="322"/>
      <c r="CE462" s="322"/>
      <c r="CF462" s="327"/>
      <c r="CG462" s="327"/>
      <c r="CH462" s="327"/>
      <c r="CI462" s="328"/>
      <c r="CJ462" s="329"/>
    </row>
    <row r="463" spans="55:88">
      <c r="BC463" s="326"/>
      <c r="BD463" s="326"/>
      <c r="BE463" s="326"/>
      <c r="BF463" s="326"/>
      <c r="BG463" s="326"/>
      <c r="BH463" s="326"/>
      <c r="BI463" s="322"/>
      <c r="BJ463" s="326"/>
      <c r="BK463" s="326"/>
      <c r="BL463" s="326"/>
      <c r="BM463" s="326"/>
      <c r="BN463" s="326"/>
      <c r="BO463" s="326"/>
      <c r="BP463" s="326"/>
      <c r="BQ463" s="326"/>
      <c r="BR463" s="326"/>
      <c r="BS463" s="326"/>
      <c r="BT463" s="326"/>
      <c r="BU463" s="326"/>
      <c r="BV463" s="326"/>
      <c r="BW463" s="326"/>
      <c r="BX463" s="326"/>
      <c r="BY463" s="326"/>
      <c r="BZ463" s="326"/>
      <c r="CA463" s="322"/>
      <c r="CC463" s="322"/>
      <c r="CD463" s="322"/>
      <c r="CE463" s="322"/>
      <c r="CF463" s="327"/>
      <c r="CG463" s="327"/>
      <c r="CH463" s="327"/>
      <c r="CI463" s="328"/>
      <c r="CJ463" s="329"/>
    </row>
    <row r="464" spans="55:88">
      <c r="BC464" s="326"/>
      <c r="BD464" s="326"/>
      <c r="BE464" s="326"/>
      <c r="BF464" s="326"/>
      <c r="BG464" s="326"/>
      <c r="BH464" s="326"/>
      <c r="BI464" s="322"/>
      <c r="BJ464" s="326"/>
      <c r="BK464" s="326"/>
      <c r="BL464" s="326"/>
      <c r="BM464" s="326"/>
      <c r="BN464" s="326"/>
      <c r="BO464" s="326"/>
      <c r="BP464" s="326"/>
      <c r="BQ464" s="326"/>
      <c r="BR464" s="326"/>
      <c r="BS464" s="326"/>
      <c r="BT464" s="326"/>
      <c r="BU464" s="326"/>
      <c r="BV464" s="326"/>
      <c r="BW464" s="326"/>
      <c r="BX464" s="326"/>
      <c r="BY464" s="326"/>
      <c r="BZ464" s="326"/>
      <c r="CA464" s="322"/>
      <c r="CC464" s="322"/>
      <c r="CD464" s="322"/>
      <c r="CE464" s="322"/>
      <c r="CF464" s="327"/>
      <c r="CG464" s="327"/>
      <c r="CH464" s="327"/>
      <c r="CI464" s="328"/>
      <c r="CJ464" s="329"/>
    </row>
    <row r="465" spans="55:88">
      <c r="BC465" s="326"/>
      <c r="BD465" s="326"/>
      <c r="BE465" s="326"/>
      <c r="BF465" s="326"/>
      <c r="BG465" s="326"/>
      <c r="BH465" s="326"/>
      <c r="BI465" s="322"/>
      <c r="BJ465" s="326"/>
      <c r="BK465" s="326"/>
      <c r="BL465" s="326"/>
      <c r="BM465" s="326"/>
      <c r="BN465" s="326"/>
      <c r="BO465" s="326"/>
      <c r="BP465" s="326"/>
      <c r="BQ465" s="326"/>
      <c r="BR465" s="326"/>
      <c r="BS465" s="326"/>
      <c r="BT465" s="326"/>
      <c r="BU465" s="326"/>
      <c r="BV465" s="326"/>
      <c r="BW465" s="326"/>
      <c r="BX465" s="326"/>
      <c r="BY465" s="326"/>
      <c r="BZ465" s="326"/>
      <c r="CA465" s="322"/>
      <c r="CC465" s="322"/>
      <c r="CD465" s="322"/>
      <c r="CE465" s="322"/>
      <c r="CF465" s="327"/>
      <c r="CG465" s="327"/>
      <c r="CH465" s="327"/>
      <c r="CI465" s="328"/>
      <c r="CJ465" s="329"/>
    </row>
    <row r="466" spans="55:88">
      <c r="BC466" s="326"/>
      <c r="BD466" s="326"/>
      <c r="BE466" s="326"/>
      <c r="BF466" s="326"/>
      <c r="BG466" s="326"/>
      <c r="BH466" s="326"/>
      <c r="BI466" s="322"/>
      <c r="BJ466" s="326"/>
      <c r="BK466" s="326"/>
      <c r="BL466" s="326"/>
      <c r="BM466" s="326"/>
      <c r="BN466" s="326"/>
      <c r="BO466" s="326"/>
      <c r="BP466" s="326"/>
      <c r="BQ466" s="326"/>
      <c r="BR466" s="326"/>
      <c r="BS466" s="326"/>
      <c r="BT466" s="326"/>
      <c r="BU466" s="326"/>
      <c r="BV466" s="326"/>
      <c r="BW466" s="326"/>
      <c r="BX466" s="326"/>
      <c r="BY466" s="326"/>
      <c r="BZ466" s="326"/>
      <c r="CA466" s="322"/>
      <c r="CC466" s="322"/>
      <c r="CD466" s="322"/>
      <c r="CE466" s="322"/>
      <c r="CF466" s="327"/>
      <c r="CG466" s="327"/>
      <c r="CH466" s="327"/>
      <c r="CI466" s="328"/>
      <c r="CJ466" s="329"/>
    </row>
    <row r="467" spans="55:88">
      <c r="BC467" s="326"/>
      <c r="BD467" s="326"/>
      <c r="BE467" s="326"/>
      <c r="BF467" s="326"/>
      <c r="BG467" s="326"/>
      <c r="BH467" s="326"/>
      <c r="BI467" s="322"/>
      <c r="BJ467" s="326"/>
      <c r="BK467" s="326"/>
      <c r="BL467" s="326"/>
      <c r="BM467" s="326"/>
      <c r="BN467" s="326"/>
      <c r="BO467" s="326"/>
      <c r="BP467" s="326"/>
      <c r="BQ467" s="326"/>
      <c r="BR467" s="326"/>
      <c r="BS467" s="326"/>
      <c r="BT467" s="326"/>
      <c r="BU467" s="326"/>
      <c r="BV467" s="326"/>
      <c r="BW467" s="326"/>
      <c r="BX467" s="326"/>
      <c r="BY467" s="326"/>
      <c r="BZ467" s="326"/>
      <c r="CA467" s="322"/>
      <c r="CC467" s="322"/>
      <c r="CD467" s="322"/>
      <c r="CE467" s="322"/>
      <c r="CF467" s="327"/>
      <c r="CG467" s="327"/>
      <c r="CH467" s="327"/>
      <c r="CI467" s="328"/>
      <c r="CJ467" s="329"/>
    </row>
    <row r="468" spans="55:88">
      <c r="BC468" s="326"/>
      <c r="BD468" s="326"/>
      <c r="BE468" s="326"/>
      <c r="BF468" s="326"/>
      <c r="BG468" s="326"/>
      <c r="BH468" s="326"/>
      <c r="BI468" s="322"/>
      <c r="BJ468" s="326"/>
      <c r="BK468" s="326"/>
      <c r="BL468" s="326"/>
      <c r="BM468" s="326"/>
      <c r="BN468" s="326"/>
      <c r="BO468" s="326"/>
      <c r="BP468" s="326"/>
      <c r="BQ468" s="326"/>
      <c r="BR468" s="326"/>
      <c r="BS468" s="326"/>
      <c r="BT468" s="326"/>
      <c r="BU468" s="326"/>
      <c r="BV468" s="326"/>
      <c r="BW468" s="326"/>
      <c r="BX468" s="326"/>
      <c r="BY468" s="326"/>
      <c r="BZ468" s="326"/>
      <c r="CA468" s="322"/>
      <c r="CC468" s="322"/>
      <c r="CD468" s="322"/>
      <c r="CE468" s="322"/>
      <c r="CF468" s="327"/>
      <c r="CG468" s="327"/>
      <c r="CH468" s="327"/>
      <c r="CI468" s="328"/>
      <c r="CJ468" s="329"/>
    </row>
    <row r="469" spans="55:88">
      <c r="BC469" s="326"/>
      <c r="BD469" s="326"/>
      <c r="BE469" s="326"/>
      <c r="BF469" s="326"/>
      <c r="BG469" s="326"/>
      <c r="BH469" s="326"/>
      <c r="BI469" s="322"/>
      <c r="BJ469" s="326"/>
      <c r="BK469" s="326"/>
      <c r="BL469" s="326"/>
      <c r="BM469" s="326"/>
      <c r="BN469" s="326"/>
      <c r="BO469" s="326"/>
      <c r="BP469" s="326"/>
      <c r="BQ469" s="326"/>
      <c r="BR469" s="326"/>
      <c r="BS469" s="326"/>
      <c r="BT469" s="326"/>
      <c r="BU469" s="326"/>
      <c r="BV469" s="326"/>
      <c r="BW469" s="326"/>
      <c r="BX469" s="326"/>
      <c r="BY469" s="326"/>
      <c r="BZ469" s="326"/>
      <c r="CA469" s="322"/>
      <c r="CC469" s="322"/>
      <c r="CD469" s="322"/>
      <c r="CE469" s="322"/>
      <c r="CF469" s="327"/>
      <c r="CG469" s="327"/>
      <c r="CH469" s="327"/>
      <c r="CI469" s="328"/>
      <c r="CJ469" s="329"/>
    </row>
    <row r="470" spans="55:88">
      <c r="BC470" s="326"/>
      <c r="BD470" s="326"/>
      <c r="BE470" s="326"/>
      <c r="BF470" s="326"/>
      <c r="BG470" s="326"/>
      <c r="BH470" s="326"/>
      <c r="BI470" s="322"/>
      <c r="BJ470" s="326"/>
      <c r="BK470" s="326"/>
      <c r="BL470" s="326"/>
      <c r="BM470" s="326"/>
      <c r="BN470" s="326"/>
      <c r="BO470" s="326"/>
      <c r="BP470" s="326"/>
      <c r="BQ470" s="326"/>
      <c r="BR470" s="326"/>
      <c r="BS470" s="326"/>
      <c r="BT470" s="326"/>
      <c r="BU470" s="326"/>
      <c r="BV470" s="326"/>
      <c r="BW470" s="326"/>
      <c r="BX470" s="326"/>
      <c r="BY470" s="326"/>
      <c r="BZ470" s="326"/>
      <c r="CA470" s="322"/>
      <c r="CC470" s="322"/>
      <c r="CD470" s="322"/>
      <c r="CE470" s="322"/>
      <c r="CF470" s="327"/>
      <c r="CG470" s="327"/>
      <c r="CH470" s="327"/>
      <c r="CI470" s="328"/>
      <c r="CJ470" s="329"/>
    </row>
    <row r="471" spans="55:88">
      <c r="BC471" s="326"/>
      <c r="BD471" s="326"/>
      <c r="BE471" s="326"/>
      <c r="BF471" s="326"/>
      <c r="BG471" s="326"/>
      <c r="BH471" s="326"/>
      <c r="BI471" s="322"/>
      <c r="BJ471" s="326"/>
      <c r="BK471" s="326"/>
      <c r="BL471" s="326"/>
      <c r="BM471" s="326"/>
      <c r="BN471" s="326"/>
      <c r="BO471" s="326"/>
      <c r="BP471" s="326"/>
      <c r="BQ471" s="326"/>
      <c r="BR471" s="326"/>
      <c r="BS471" s="326"/>
      <c r="BT471" s="326"/>
      <c r="BU471" s="326"/>
      <c r="BV471" s="326"/>
      <c r="BW471" s="326"/>
      <c r="BX471" s="326"/>
      <c r="BY471" s="326"/>
      <c r="BZ471" s="326"/>
      <c r="CA471" s="322"/>
      <c r="CC471" s="322"/>
      <c r="CD471" s="322"/>
      <c r="CE471" s="322"/>
      <c r="CF471" s="327"/>
      <c r="CG471" s="327"/>
      <c r="CH471" s="327"/>
      <c r="CI471" s="328"/>
      <c r="CJ471" s="329"/>
    </row>
    <row r="472" spans="55:88">
      <c r="BC472" s="326"/>
      <c r="BD472" s="326"/>
      <c r="BE472" s="326"/>
      <c r="BF472" s="326"/>
      <c r="BG472" s="326"/>
      <c r="BH472" s="326"/>
      <c r="BI472" s="322"/>
      <c r="BJ472" s="326"/>
      <c r="BK472" s="326"/>
      <c r="BL472" s="326"/>
      <c r="BM472" s="326"/>
      <c r="BN472" s="326"/>
      <c r="BO472" s="326"/>
      <c r="BP472" s="326"/>
      <c r="BQ472" s="326"/>
      <c r="BR472" s="326"/>
      <c r="BS472" s="326"/>
      <c r="BT472" s="326"/>
      <c r="BU472" s="326"/>
      <c r="BV472" s="326"/>
      <c r="BW472" s="326"/>
      <c r="BX472" s="326"/>
      <c r="BY472" s="326"/>
      <c r="BZ472" s="326"/>
      <c r="CA472" s="322"/>
      <c r="CC472" s="322"/>
      <c r="CD472" s="322"/>
      <c r="CE472" s="322"/>
      <c r="CF472" s="327"/>
      <c r="CG472" s="327"/>
      <c r="CH472" s="327"/>
      <c r="CI472" s="328"/>
      <c r="CJ472" s="329"/>
    </row>
    <row r="473" spans="55:88">
      <c r="BC473" s="326"/>
      <c r="BD473" s="326"/>
      <c r="BE473" s="326"/>
      <c r="BF473" s="326"/>
      <c r="BG473" s="326"/>
      <c r="BH473" s="326"/>
      <c r="BI473" s="322"/>
      <c r="BJ473" s="326"/>
      <c r="BK473" s="326"/>
      <c r="BL473" s="326"/>
      <c r="BM473" s="326"/>
      <c r="BN473" s="326"/>
      <c r="BO473" s="326"/>
      <c r="BP473" s="326"/>
      <c r="BQ473" s="326"/>
      <c r="BR473" s="326"/>
      <c r="BS473" s="326"/>
      <c r="BT473" s="326"/>
      <c r="BU473" s="326"/>
      <c r="BV473" s="326"/>
      <c r="BW473" s="326"/>
      <c r="BX473" s="326"/>
      <c r="BY473" s="326"/>
      <c r="BZ473" s="326"/>
      <c r="CA473" s="322"/>
      <c r="CC473" s="322"/>
      <c r="CD473" s="322"/>
      <c r="CE473" s="322"/>
      <c r="CF473" s="327"/>
      <c r="CG473" s="327"/>
      <c r="CH473" s="327"/>
      <c r="CI473" s="328"/>
      <c r="CJ473" s="329"/>
    </row>
    <row r="474" spans="55:88">
      <c r="BC474" s="326"/>
      <c r="BD474" s="326"/>
      <c r="BE474" s="326"/>
      <c r="BF474" s="326"/>
      <c r="BG474" s="326"/>
      <c r="BH474" s="326"/>
      <c r="BI474" s="322"/>
      <c r="BJ474" s="326"/>
      <c r="BK474" s="326"/>
      <c r="BL474" s="326"/>
      <c r="BM474" s="326"/>
      <c r="BN474" s="326"/>
      <c r="BO474" s="326"/>
      <c r="BP474" s="326"/>
      <c r="BQ474" s="326"/>
      <c r="BR474" s="326"/>
      <c r="BS474" s="326"/>
      <c r="BT474" s="326"/>
      <c r="BU474" s="326"/>
      <c r="BV474" s="326"/>
      <c r="BW474" s="326"/>
      <c r="BX474" s="326"/>
      <c r="BY474" s="326"/>
      <c r="BZ474" s="326"/>
      <c r="CA474" s="322"/>
      <c r="CC474" s="322"/>
      <c r="CD474" s="322"/>
      <c r="CE474" s="322"/>
      <c r="CF474" s="327"/>
      <c r="CG474" s="327"/>
      <c r="CH474" s="327"/>
      <c r="CI474" s="328"/>
      <c r="CJ474" s="329"/>
    </row>
    <row r="475" spans="55:88">
      <c r="BC475" s="326"/>
      <c r="BD475" s="326"/>
      <c r="BE475" s="326"/>
      <c r="BF475" s="326"/>
      <c r="BG475" s="326"/>
      <c r="BH475" s="326"/>
      <c r="BI475" s="322"/>
      <c r="BJ475" s="326"/>
      <c r="BK475" s="326"/>
      <c r="BL475" s="326"/>
      <c r="BM475" s="326"/>
      <c r="BN475" s="326"/>
      <c r="BO475" s="326"/>
      <c r="BP475" s="326"/>
      <c r="BQ475" s="326"/>
      <c r="BR475" s="326"/>
      <c r="BS475" s="326"/>
      <c r="BT475" s="326"/>
      <c r="BU475" s="326"/>
      <c r="BV475" s="326"/>
      <c r="BW475" s="326"/>
      <c r="BX475" s="326"/>
      <c r="BY475" s="326"/>
      <c r="BZ475" s="326"/>
      <c r="CA475" s="322"/>
      <c r="CC475" s="322"/>
      <c r="CD475" s="322"/>
      <c r="CE475" s="322"/>
      <c r="CF475" s="327"/>
      <c r="CG475" s="327"/>
      <c r="CH475" s="327"/>
      <c r="CI475" s="328"/>
      <c r="CJ475" s="329"/>
    </row>
    <row r="476" spans="55:88">
      <c r="BC476" s="326"/>
      <c r="BD476" s="326"/>
      <c r="BE476" s="326"/>
      <c r="BF476" s="326"/>
      <c r="BG476" s="326"/>
      <c r="BH476" s="326"/>
      <c r="BI476" s="322"/>
      <c r="BJ476" s="326"/>
      <c r="BK476" s="326"/>
      <c r="BL476" s="326"/>
      <c r="BM476" s="326"/>
      <c r="BN476" s="326"/>
      <c r="BO476" s="326"/>
      <c r="BP476" s="326"/>
      <c r="BQ476" s="326"/>
      <c r="BR476" s="326"/>
      <c r="BS476" s="326"/>
      <c r="BT476" s="326"/>
      <c r="BU476" s="326"/>
      <c r="BV476" s="326"/>
      <c r="BW476" s="326"/>
      <c r="BX476" s="326"/>
      <c r="BY476" s="326"/>
      <c r="BZ476" s="326"/>
      <c r="CA476" s="322"/>
      <c r="CC476" s="322"/>
      <c r="CD476" s="322"/>
      <c r="CE476" s="322"/>
      <c r="CF476" s="327"/>
      <c r="CG476" s="327"/>
      <c r="CH476" s="327"/>
      <c r="CI476" s="328"/>
      <c r="CJ476" s="329"/>
    </row>
    <row r="477" spans="55:88">
      <c r="BC477" s="326"/>
      <c r="BD477" s="326"/>
      <c r="BE477" s="326"/>
      <c r="BF477" s="326"/>
      <c r="BG477" s="326"/>
      <c r="BH477" s="326"/>
      <c r="BI477" s="322"/>
      <c r="BJ477" s="326"/>
      <c r="BK477" s="326"/>
      <c r="BL477" s="326"/>
      <c r="BM477" s="326"/>
      <c r="BN477" s="326"/>
      <c r="BO477" s="326"/>
      <c r="BP477" s="326"/>
      <c r="BQ477" s="326"/>
      <c r="BR477" s="326"/>
      <c r="BS477" s="326"/>
      <c r="BT477" s="326"/>
      <c r="BU477" s="326"/>
      <c r="BV477" s="326"/>
      <c r="BW477" s="326"/>
      <c r="BX477" s="326"/>
      <c r="BY477" s="326"/>
      <c r="BZ477" s="326"/>
      <c r="CA477" s="322"/>
      <c r="CC477" s="322"/>
      <c r="CD477" s="322"/>
      <c r="CE477" s="322"/>
      <c r="CF477" s="327"/>
      <c r="CG477" s="327"/>
      <c r="CH477" s="327"/>
      <c r="CI477" s="328"/>
      <c r="CJ477" s="329"/>
    </row>
    <row r="478" spans="55:88">
      <c r="BC478" s="326"/>
      <c r="BD478" s="326"/>
      <c r="BE478" s="326"/>
      <c r="BF478" s="326"/>
      <c r="BG478" s="326"/>
      <c r="BH478" s="326"/>
      <c r="BI478" s="322"/>
      <c r="BJ478" s="326"/>
      <c r="BK478" s="326"/>
      <c r="BL478" s="326"/>
      <c r="BM478" s="326"/>
      <c r="BN478" s="326"/>
      <c r="BO478" s="326"/>
      <c r="BP478" s="326"/>
      <c r="BQ478" s="326"/>
      <c r="BR478" s="326"/>
      <c r="BS478" s="326"/>
      <c r="BT478" s="326"/>
      <c r="BU478" s="326"/>
      <c r="BV478" s="326"/>
      <c r="BW478" s="326"/>
      <c r="BX478" s="326"/>
      <c r="BY478" s="326"/>
      <c r="BZ478" s="326"/>
      <c r="CA478" s="322"/>
      <c r="CC478" s="322"/>
      <c r="CD478" s="322"/>
      <c r="CE478" s="322"/>
      <c r="CF478" s="327"/>
      <c r="CG478" s="327"/>
      <c r="CH478" s="327"/>
      <c r="CI478" s="328"/>
      <c r="CJ478" s="329"/>
    </row>
    <row r="479" spans="55:88">
      <c r="BC479" s="326"/>
      <c r="BD479" s="326"/>
      <c r="BE479" s="326"/>
      <c r="BF479" s="326"/>
      <c r="BG479" s="326"/>
      <c r="BH479" s="326"/>
      <c r="BI479" s="322"/>
      <c r="BJ479" s="326"/>
      <c r="BK479" s="326"/>
      <c r="BL479" s="326"/>
      <c r="BM479" s="326"/>
      <c r="BN479" s="326"/>
      <c r="BO479" s="326"/>
      <c r="BP479" s="326"/>
      <c r="BQ479" s="326"/>
      <c r="BR479" s="326"/>
      <c r="BS479" s="326"/>
      <c r="BT479" s="326"/>
      <c r="BU479" s="326"/>
      <c r="BV479" s="326"/>
      <c r="BW479" s="326"/>
      <c r="BX479" s="326"/>
      <c r="BY479" s="326"/>
      <c r="BZ479" s="326"/>
      <c r="CA479" s="322"/>
      <c r="CC479" s="322"/>
      <c r="CD479" s="322"/>
      <c r="CE479" s="322"/>
      <c r="CF479" s="327"/>
      <c r="CG479" s="327"/>
      <c r="CH479" s="327"/>
      <c r="CI479" s="328"/>
      <c r="CJ479" s="329"/>
    </row>
    <row r="480" spans="55:88">
      <c r="BC480" s="326"/>
      <c r="BD480" s="326"/>
      <c r="BE480" s="326"/>
      <c r="BF480" s="326"/>
      <c r="BG480" s="326"/>
      <c r="BH480" s="326"/>
      <c r="BI480" s="322"/>
      <c r="BJ480" s="326"/>
      <c r="BK480" s="326"/>
      <c r="BL480" s="326"/>
      <c r="BM480" s="326"/>
      <c r="BN480" s="326"/>
      <c r="BO480" s="326"/>
      <c r="BP480" s="326"/>
      <c r="BQ480" s="326"/>
      <c r="BR480" s="326"/>
      <c r="BS480" s="326"/>
      <c r="BT480" s="326"/>
      <c r="BU480" s="326"/>
      <c r="BV480" s="326"/>
      <c r="BW480" s="326"/>
      <c r="BX480" s="326"/>
      <c r="BY480" s="326"/>
      <c r="BZ480" s="326"/>
      <c r="CA480" s="322"/>
      <c r="CC480" s="322"/>
      <c r="CD480" s="322"/>
      <c r="CE480" s="322"/>
      <c r="CF480" s="327"/>
      <c r="CG480" s="327"/>
      <c r="CH480" s="327"/>
      <c r="CI480" s="328"/>
      <c r="CJ480" s="329"/>
    </row>
    <row r="481" spans="55:88">
      <c r="BC481" s="326"/>
      <c r="BD481" s="326"/>
      <c r="BE481" s="326"/>
      <c r="BF481" s="326"/>
      <c r="BG481" s="326"/>
      <c r="BH481" s="326"/>
      <c r="BI481" s="322"/>
      <c r="BJ481" s="326"/>
      <c r="BK481" s="326"/>
      <c r="BL481" s="326"/>
      <c r="BM481" s="326"/>
      <c r="BN481" s="326"/>
      <c r="BO481" s="326"/>
      <c r="BP481" s="326"/>
      <c r="BQ481" s="326"/>
      <c r="BR481" s="326"/>
      <c r="BS481" s="326"/>
      <c r="BT481" s="326"/>
      <c r="BU481" s="326"/>
      <c r="BV481" s="326"/>
      <c r="BW481" s="326"/>
      <c r="BX481" s="326"/>
      <c r="BY481" s="326"/>
      <c r="BZ481" s="326"/>
      <c r="CA481" s="322"/>
      <c r="CC481" s="322"/>
      <c r="CD481" s="322"/>
      <c r="CE481" s="322"/>
      <c r="CF481" s="327"/>
      <c r="CG481" s="327"/>
      <c r="CH481" s="327"/>
      <c r="CI481" s="328"/>
      <c r="CJ481" s="329"/>
    </row>
    <row r="482" spans="55:88">
      <c r="BC482" s="326"/>
      <c r="BD482" s="326"/>
      <c r="BE482" s="326"/>
      <c r="BF482" s="326"/>
      <c r="BG482" s="326"/>
      <c r="BH482" s="326"/>
      <c r="BI482" s="322"/>
      <c r="BJ482" s="326"/>
      <c r="BK482" s="326"/>
      <c r="BL482" s="326"/>
      <c r="BM482" s="326"/>
      <c r="BN482" s="326"/>
      <c r="BO482" s="326"/>
      <c r="BP482" s="326"/>
      <c r="BQ482" s="326"/>
      <c r="BR482" s="326"/>
      <c r="BS482" s="326"/>
      <c r="BT482" s="326"/>
      <c r="BU482" s="326"/>
      <c r="BV482" s="326"/>
      <c r="BW482" s="326"/>
      <c r="BX482" s="326"/>
      <c r="BY482" s="326"/>
      <c r="BZ482" s="326"/>
      <c r="CA482" s="322"/>
      <c r="CC482" s="322"/>
      <c r="CD482" s="322"/>
      <c r="CE482" s="322"/>
      <c r="CF482" s="327"/>
      <c r="CG482" s="327"/>
      <c r="CH482" s="327"/>
      <c r="CI482" s="328"/>
      <c r="CJ482" s="329"/>
    </row>
    <row r="483" spans="55:88">
      <c r="BC483" s="326"/>
      <c r="BD483" s="326"/>
      <c r="BE483" s="326"/>
      <c r="BF483" s="326"/>
      <c r="BG483" s="326"/>
      <c r="BH483" s="326"/>
      <c r="BI483" s="322"/>
      <c r="BJ483" s="326"/>
      <c r="BK483" s="326"/>
      <c r="BL483" s="326"/>
      <c r="BM483" s="326"/>
      <c r="BN483" s="326"/>
      <c r="BO483" s="326"/>
      <c r="BP483" s="326"/>
      <c r="BQ483" s="326"/>
      <c r="BR483" s="326"/>
      <c r="BS483" s="326"/>
      <c r="BT483" s="326"/>
      <c r="BU483" s="326"/>
      <c r="BV483" s="326"/>
      <c r="BW483" s="326"/>
      <c r="BX483" s="326"/>
      <c r="BY483" s="326"/>
      <c r="BZ483" s="326"/>
      <c r="CA483" s="322"/>
      <c r="CC483" s="322"/>
      <c r="CD483" s="322"/>
      <c r="CE483" s="322"/>
      <c r="CF483" s="327"/>
      <c r="CG483" s="327"/>
      <c r="CH483" s="327"/>
      <c r="CI483" s="328"/>
      <c r="CJ483" s="329"/>
    </row>
    <row r="484" spans="55:88">
      <c r="BC484" s="326"/>
      <c r="BD484" s="326"/>
      <c r="BE484" s="326"/>
      <c r="BF484" s="326"/>
      <c r="BG484" s="326"/>
      <c r="BH484" s="326"/>
      <c r="BI484" s="322"/>
      <c r="BJ484" s="326"/>
      <c r="BK484" s="326"/>
      <c r="BL484" s="326"/>
      <c r="BM484" s="326"/>
      <c r="BN484" s="326"/>
      <c r="BO484" s="326"/>
      <c r="BP484" s="326"/>
      <c r="BQ484" s="326"/>
      <c r="BR484" s="326"/>
      <c r="BS484" s="326"/>
      <c r="BT484" s="326"/>
      <c r="BU484" s="326"/>
      <c r="BV484" s="326"/>
      <c r="BW484" s="326"/>
      <c r="BX484" s="326"/>
      <c r="BY484" s="326"/>
      <c r="BZ484" s="326"/>
      <c r="CA484" s="322"/>
      <c r="CC484" s="322"/>
      <c r="CD484" s="322"/>
      <c r="CE484" s="322"/>
      <c r="CF484" s="327"/>
      <c r="CG484" s="327"/>
      <c r="CH484" s="327"/>
      <c r="CI484" s="328"/>
      <c r="CJ484" s="329"/>
    </row>
    <row r="485" spans="55:88">
      <c r="BC485" s="326"/>
      <c r="BD485" s="326"/>
      <c r="BE485" s="326"/>
      <c r="BF485" s="326"/>
      <c r="BG485" s="326"/>
      <c r="BH485" s="326"/>
      <c r="BI485" s="322"/>
      <c r="BJ485" s="326"/>
      <c r="BK485" s="326"/>
      <c r="BL485" s="326"/>
      <c r="BM485" s="326"/>
      <c r="BN485" s="326"/>
      <c r="BO485" s="326"/>
      <c r="BP485" s="326"/>
      <c r="BQ485" s="326"/>
      <c r="BR485" s="326"/>
      <c r="BS485" s="326"/>
      <c r="BT485" s="326"/>
      <c r="BU485" s="326"/>
      <c r="BV485" s="326"/>
      <c r="BW485" s="326"/>
      <c r="BX485" s="326"/>
      <c r="BY485" s="326"/>
      <c r="BZ485" s="326"/>
      <c r="CA485" s="322"/>
      <c r="CC485" s="322"/>
      <c r="CD485" s="322"/>
      <c r="CE485" s="322"/>
      <c r="CF485" s="327"/>
      <c r="CG485" s="327"/>
      <c r="CH485" s="327"/>
      <c r="CI485" s="328"/>
      <c r="CJ485" s="329"/>
    </row>
    <row r="486" spans="55:88">
      <c r="BC486" s="326"/>
      <c r="BD486" s="326"/>
      <c r="BE486" s="326"/>
      <c r="BF486" s="326"/>
      <c r="BG486" s="326"/>
      <c r="BH486" s="326"/>
      <c r="BI486" s="322"/>
      <c r="BJ486" s="326"/>
      <c r="BK486" s="326"/>
      <c r="BL486" s="326"/>
      <c r="BM486" s="326"/>
      <c r="BN486" s="326"/>
      <c r="BO486" s="326"/>
      <c r="BP486" s="326"/>
      <c r="BQ486" s="326"/>
      <c r="BR486" s="326"/>
      <c r="BS486" s="326"/>
      <c r="BT486" s="326"/>
      <c r="BU486" s="326"/>
      <c r="BV486" s="326"/>
      <c r="BW486" s="326"/>
      <c r="BX486" s="326"/>
      <c r="BY486" s="326"/>
      <c r="BZ486" s="326"/>
      <c r="CA486" s="322"/>
      <c r="CC486" s="322"/>
      <c r="CD486" s="322"/>
      <c r="CE486" s="322"/>
      <c r="CF486" s="327"/>
      <c r="CG486" s="327"/>
      <c r="CH486" s="327"/>
      <c r="CI486" s="328"/>
      <c r="CJ486" s="329"/>
    </row>
    <row r="487" spans="55:88">
      <c r="BC487" s="326"/>
      <c r="BD487" s="326"/>
      <c r="BE487" s="326"/>
      <c r="BF487" s="326"/>
      <c r="BG487" s="326"/>
      <c r="BH487" s="326"/>
      <c r="BI487" s="322"/>
      <c r="BJ487" s="326"/>
      <c r="BK487" s="326"/>
      <c r="BL487" s="326"/>
      <c r="BM487" s="326"/>
      <c r="BN487" s="326"/>
      <c r="BO487" s="326"/>
      <c r="BP487" s="326"/>
      <c r="BQ487" s="326"/>
      <c r="BR487" s="326"/>
      <c r="BS487" s="326"/>
      <c r="BT487" s="326"/>
      <c r="BU487" s="326"/>
      <c r="BV487" s="326"/>
      <c r="BW487" s="326"/>
      <c r="BX487" s="326"/>
      <c r="BY487" s="326"/>
      <c r="BZ487" s="326"/>
      <c r="CA487" s="322"/>
      <c r="CC487" s="322"/>
      <c r="CD487" s="322"/>
      <c r="CE487" s="322"/>
      <c r="CF487" s="327"/>
      <c r="CG487" s="327"/>
      <c r="CH487" s="327"/>
      <c r="CI487" s="328"/>
      <c r="CJ487" s="329"/>
    </row>
    <row r="488" spans="55:88">
      <c r="BC488" s="326"/>
      <c r="BD488" s="326"/>
      <c r="BE488" s="326"/>
      <c r="BF488" s="326"/>
      <c r="BG488" s="326"/>
      <c r="BH488" s="326"/>
      <c r="BI488" s="322"/>
      <c r="BJ488" s="326"/>
      <c r="BK488" s="326"/>
      <c r="BL488" s="326"/>
      <c r="BM488" s="326"/>
      <c r="BN488" s="326"/>
      <c r="BO488" s="326"/>
      <c r="BP488" s="326"/>
      <c r="BQ488" s="326"/>
      <c r="BR488" s="326"/>
      <c r="BS488" s="326"/>
      <c r="BT488" s="326"/>
      <c r="BU488" s="326"/>
      <c r="BV488" s="326"/>
      <c r="BW488" s="326"/>
      <c r="BX488" s="326"/>
      <c r="BY488" s="326"/>
      <c r="BZ488" s="326"/>
      <c r="CA488" s="322"/>
      <c r="CC488" s="322"/>
      <c r="CD488" s="322"/>
      <c r="CE488" s="322"/>
      <c r="CF488" s="327"/>
      <c r="CG488" s="327"/>
      <c r="CH488" s="327"/>
      <c r="CI488" s="328"/>
      <c r="CJ488" s="329"/>
    </row>
    <row r="489" spans="55:88">
      <c r="BC489" s="326"/>
      <c r="BD489" s="326"/>
      <c r="BE489" s="326"/>
      <c r="BF489" s="326"/>
      <c r="BG489" s="326"/>
      <c r="BH489" s="326"/>
      <c r="BI489" s="322"/>
      <c r="BJ489" s="326"/>
      <c r="BK489" s="326"/>
      <c r="BL489" s="326"/>
      <c r="BM489" s="326"/>
      <c r="BN489" s="326"/>
      <c r="BO489" s="326"/>
      <c r="BP489" s="326"/>
      <c r="BQ489" s="326"/>
      <c r="BR489" s="326"/>
      <c r="BS489" s="326"/>
      <c r="BT489" s="326"/>
      <c r="BU489" s="326"/>
      <c r="BV489" s="326"/>
      <c r="BW489" s="326"/>
      <c r="BX489" s="326"/>
      <c r="BY489" s="326"/>
      <c r="BZ489" s="326"/>
      <c r="CA489" s="322"/>
      <c r="CC489" s="322"/>
      <c r="CD489" s="322"/>
      <c r="CE489" s="322"/>
      <c r="CF489" s="327"/>
      <c r="CG489" s="327"/>
      <c r="CH489" s="327"/>
      <c r="CI489" s="328"/>
      <c r="CJ489" s="329"/>
    </row>
    <row r="490" spans="55:88">
      <c r="BC490" s="326"/>
      <c r="BD490" s="326"/>
      <c r="BE490" s="326"/>
      <c r="BF490" s="326"/>
      <c r="BG490" s="326"/>
      <c r="BH490" s="326"/>
      <c r="BI490" s="322"/>
      <c r="BJ490" s="326"/>
      <c r="BK490" s="326"/>
      <c r="BL490" s="326"/>
      <c r="BM490" s="326"/>
      <c r="BN490" s="326"/>
      <c r="BO490" s="326"/>
      <c r="BP490" s="326"/>
      <c r="BQ490" s="326"/>
      <c r="BR490" s="326"/>
      <c r="BS490" s="326"/>
      <c r="BT490" s="326"/>
      <c r="BU490" s="326"/>
      <c r="BV490" s="326"/>
      <c r="BW490" s="326"/>
      <c r="BX490" s="326"/>
      <c r="BY490" s="326"/>
      <c r="BZ490" s="326"/>
      <c r="CA490" s="322"/>
      <c r="CC490" s="322"/>
      <c r="CD490" s="322"/>
      <c r="CE490" s="322"/>
      <c r="CF490" s="327"/>
      <c r="CG490" s="327"/>
      <c r="CH490" s="327"/>
      <c r="CI490" s="328"/>
      <c r="CJ490" s="329"/>
    </row>
    <row r="491" spans="55:88">
      <c r="BC491" s="326"/>
      <c r="BD491" s="326"/>
      <c r="BE491" s="326"/>
      <c r="BF491" s="326"/>
      <c r="BG491" s="326"/>
      <c r="BH491" s="326"/>
      <c r="BI491" s="322"/>
      <c r="BJ491" s="326"/>
      <c r="BK491" s="326"/>
      <c r="BL491" s="326"/>
      <c r="BM491" s="326"/>
      <c r="BN491" s="326"/>
      <c r="BO491" s="326"/>
      <c r="BP491" s="326"/>
      <c r="BQ491" s="326"/>
      <c r="BR491" s="326"/>
      <c r="BS491" s="326"/>
      <c r="BT491" s="326"/>
      <c r="BU491" s="326"/>
      <c r="BV491" s="326"/>
      <c r="BW491" s="326"/>
      <c r="BX491" s="326"/>
      <c r="BY491" s="326"/>
      <c r="BZ491" s="326"/>
      <c r="CA491" s="322"/>
      <c r="CC491" s="322"/>
      <c r="CD491" s="322"/>
      <c r="CE491" s="322"/>
      <c r="CF491" s="327"/>
      <c r="CG491" s="327"/>
      <c r="CH491" s="327"/>
      <c r="CI491" s="328"/>
      <c r="CJ491" s="329"/>
    </row>
    <row r="492" spans="55:88">
      <c r="BC492" s="326"/>
      <c r="BD492" s="326"/>
      <c r="BE492" s="326"/>
      <c r="BF492" s="326"/>
      <c r="BG492" s="326"/>
      <c r="BH492" s="326"/>
      <c r="BI492" s="322"/>
      <c r="BJ492" s="326"/>
      <c r="BK492" s="326"/>
      <c r="BL492" s="326"/>
      <c r="BM492" s="326"/>
      <c r="BN492" s="326"/>
      <c r="BO492" s="326"/>
      <c r="BP492" s="326"/>
      <c r="BQ492" s="326"/>
      <c r="BR492" s="326"/>
      <c r="BS492" s="326"/>
      <c r="BT492" s="326"/>
      <c r="BU492" s="326"/>
      <c r="BV492" s="326"/>
      <c r="BW492" s="326"/>
      <c r="BX492" s="326"/>
      <c r="BY492" s="326"/>
      <c r="BZ492" s="326"/>
      <c r="CA492" s="322"/>
      <c r="CC492" s="322"/>
      <c r="CD492" s="322"/>
      <c r="CE492" s="322"/>
      <c r="CF492" s="327"/>
      <c r="CG492" s="327"/>
      <c r="CH492" s="327"/>
      <c r="CI492" s="328"/>
      <c r="CJ492" s="329"/>
    </row>
    <row r="493" spans="55:88">
      <c r="BC493" s="326"/>
      <c r="BD493" s="326"/>
      <c r="BE493" s="326"/>
      <c r="BF493" s="326"/>
      <c r="BG493" s="326"/>
      <c r="BH493" s="326"/>
      <c r="BI493" s="322"/>
      <c r="BJ493" s="326"/>
      <c r="BK493" s="326"/>
      <c r="BL493" s="326"/>
      <c r="BM493" s="326"/>
      <c r="BN493" s="326"/>
      <c r="BO493" s="326"/>
      <c r="BP493" s="326"/>
      <c r="BQ493" s="326"/>
      <c r="BR493" s="326"/>
      <c r="BS493" s="326"/>
      <c r="BT493" s="326"/>
      <c r="BU493" s="326"/>
      <c r="BV493" s="326"/>
      <c r="BW493" s="326"/>
      <c r="BX493" s="326"/>
      <c r="BY493" s="326"/>
      <c r="BZ493" s="326"/>
      <c r="CA493" s="322"/>
      <c r="CC493" s="322"/>
      <c r="CD493" s="322"/>
      <c r="CE493" s="322"/>
      <c r="CF493" s="327"/>
      <c r="CG493" s="327"/>
      <c r="CH493" s="327"/>
      <c r="CI493" s="328"/>
      <c r="CJ493" s="329"/>
    </row>
    <row r="494" spans="55:88">
      <c r="BC494" s="326"/>
      <c r="BD494" s="326"/>
      <c r="BE494" s="326"/>
      <c r="BF494" s="326"/>
      <c r="BG494" s="326"/>
      <c r="BH494" s="326"/>
      <c r="BI494" s="322"/>
      <c r="BJ494" s="326"/>
      <c r="BK494" s="326"/>
      <c r="BL494" s="326"/>
      <c r="BM494" s="326"/>
      <c r="BN494" s="326"/>
      <c r="BO494" s="326"/>
      <c r="BP494" s="326"/>
      <c r="BQ494" s="326"/>
      <c r="BR494" s="326"/>
      <c r="BS494" s="326"/>
      <c r="BT494" s="326"/>
      <c r="BU494" s="326"/>
      <c r="BV494" s="326"/>
      <c r="BW494" s="326"/>
      <c r="BX494" s="326"/>
      <c r="BY494" s="326"/>
      <c r="BZ494" s="326"/>
      <c r="CA494" s="322"/>
      <c r="CC494" s="322"/>
      <c r="CD494" s="322"/>
      <c r="CE494" s="322"/>
      <c r="CF494" s="327"/>
      <c r="CG494" s="327"/>
      <c r="CH494" s="327"/>
      <c r="CI494" s="328"/>
      <c r="CJ494" s="329"/>
    </row>
    <row r="495" spans="55:88">
      <c r="BC495" s="326"/>
      <c r="BD495" s="326"/>
      <c r="BE495" s="326"/>
      <c r="BF495" s="326"/>
      <c r="BG495" s="326"/>
      <c r="BH495" s="326"/>
      <c r="BI495" s="322"/>
      <c r="BJ495" s="326"/>
      <c r="BK495" s="326"/>
      <c r="BL495" s="326"/>
      <c r="BM495" s="326"/>
      <c r="BN495" s="326"/>
      <c r="BO495" s="326"/>
      <c r="BP495" s="326"/>
      <c r="BQ495" s="326"/>
      <c r="BR495" s="326"/>
      <c r="BS495" s="326"/>
      <c r="BT495" s="326"/>
      <c r="BU495" s="326"/>
      <c r="BV495" s="326"/>
      <c r="BW495" s="326"/>
      <c r="BX495" s="326"/>
      <c r="BY495" s="326"/>
      <c r="BZ495" s="326"/>
      <c r="CA495" s="322"/>
      <c r="CC495" s="322"/>
      <c r="CD495" s="322"/>
      <c r="CE495" s="322"/>
      <c r="CF495" s="327"/>
      <c r="CG495" s="327"/>
      <c r="CH495" s="327"/>
      <c r="CI495" s="328"/>
      <c r="CJ495" s="329"/>
    </row>
    <row r="496" spans="55:88">
      <c r="BC496" s="326"/>
      <c r="BD496" s="326"/>
      <c r="BE496" s="326"/>
      <c r="BF496" s="326"/>
      <c r="BG496" s="326"/>
      <c r="BH496" s="326"/>
      <c r="BI496" s="322"/>
      <c r="BJ496" s="326"/>
      <c r="BK496" s="326"/>
      <c r="BL496" s="326"/>
      <c r="BM496" s="326"/>
      <c r="BN496" s="326"/>
      <c r="BO496" s="326"/>
      <c r="BP496" s="326"/>
      <c r="BQ496" s="326"/>
      <c r="BR496" s="326"/>
      <c r="BS496" s="326"/>
      <c r="BT496" s="326"/>
      <c r="BU496" s="326"/>
      <c r="BV496" s="326"/>
      <c r="BW496" s="326"/>
      <c r="BX496" s="326"/>
      <c r="BY496" s="326"/>
      <c r="BZ496" s="326"/>
      <c r="CA496" s="322"/>
      <c r="CC496" s="322"/>
      <c r="CD496" s="322"/>
      <c r="CE496" s="322"/>
      <c r="CF496" s="327"/>
      <c r="CG496" s="327"/>
      <c r="CH496" s="327"/>
      <c r="CI496" s="328"/>
      <c r="CJ496" s="329"/>
    </row>
    <row r="497" spans="55:88">
      <c r="BC497" s="326"/>
      <c r="BD497" s="326"/>
      <c r="BE497" s="326"/>
      <c r="BF497" s="326"/>
      <c r="BG497" s="326"/>
      <c r="BH497" s="326"/>
      <c r="BI497" s="322"/>
      <c r="BJ497" s="326"/>
      <c r="BK497" s="326"/>
      <c r="BL497" s="326"/>
      <c r="BM497" s="326"/>
      <c r="BN497" s="326"/>
      <c r="BO497" s="326"/>
      <c r="BP497" s="326"/>
      <c r="BQ497" s="326"/>
      <c r="BR497" s="326"/>
      <c r="BS497" s="326"/>
      <c r="BT497" s="326"/>
      <c r="BU497" s="326"/>
      <c r="BV497" s="326"/>
      <c r="BW497" s="326"/>
      <c r="BX497" s="326"/>
      <c r="BY497" s="326"/>
      <c r="BZ497" s="326"/>
      <c r="CA497" s="322"/>
      <c r="CC497" s="322"/>
      <c r="CD497" s="322"/>
      <c r="CE497" s="322"/>
      <c r="CF497" s="327"/>
      <c r="CG497" s="327"/>
      <c r="CH497" s="327"/>
      <c r="CI497" s="328"/>
      <c r="CJ497" s="329"/>
    </row>
    <row r="498" spans="55:88">
      <c r="BC498" s="326"/>
      <c r="BD498" s="326"/>
      <c r="BE498" s="326"/>
      <c r="BF498" s="326"/>
      <c r="BG498" s="326"/>
      <c r="BH498" s="326"/>
      <c r="BI498" s="322"/>
      <c r="BJ498" s="326"/>
      <c r="BK498" s="326"/>
      <c r="BL498" s="326"/>
      <c r="BM498" s="326"/>
      <c r="BN498" s="326"/>
      <c r="BO498" s="326"/>
      <c r="BP498" s="326"/>
      <c r="BQ498" s="326"/>
      <c r="BR498" s="326"/>
      <c r="BS498" s="326"/>
      <c r="BT498" s="326"/>
      <c r="BU498" s="326"/>
      <c r="BV498" s="326"/>
      <c r="BW498" s="326"/>
      <c r="BX498" s="326"/>
      <c r="BY498" s="326"/>
      <c r="BZ498" s="326"/>
      <c r="CA498" s="322"/>
      <c r="CC498" s="322"/>
      <c r="CD498" s="322"/>
      <c r="CE498" s="322"/>
      <c r="CF498" s="327"/>
      <c r="CG498" s="327"/>
      <c r="CH498" s="327"/>
      <c r="CI498" s="328"/>
      <c r="CJ498" s="329"/>
    </row>
    <row r="499" spans="55:88">
      <c r="BC499" s="326"/>
      <c r="BD499" s="326"/>
      <c r="BE499" s="326"/>
      <c r="BF499" s="326"/>
      <c r="BG499" s="326"/>
      <c r="BH499" s="326"/>
      <c r="BI499" s="322"/>
      <c r="BJ499" s="326"/>
      <c r="BK499" s="326"/>
      <c r="BL499" s="326"/>
      <c r="BM499" s="326"/>
      <c r="BN499" s="326"/>
      <c r="BO499" s="326"/>
      <c r="BP499" s="326"/>
      <c r="BQ499" s="326"/>
      <c r="BR499" s="326"/>
      <c r="BS499" s="326"/>
      <c r="BT499" s="326"/>
      <c r="BU499" s="326"/>
      <c r="BV499" s="326"/>
      <c r="BW499" s="326"/>
      <c r="BX499" s="326"/>
      <c r="BY499" s="326"/>
      <c r="BZ499" s="326"/>
      <c r="CA499" s="322"/>
      <c r="CC499" s="322"/>
      <c r="CD499" s="322"/>
      <c r="CE499" s="322"/>
      <c r="CF499" s="327"/>
      <c r="CG499" s="327"/>
      <c r="CH499" s="327"/>
      <c r="CI499" s="328"/>
      <c r="CJ499" s="329"/>
    </row>
    <row r="500" spans="55:88">
      <c r="BC500" s="326"/>
      <c r="BD500" s="326"/>
      <c r="BE500" s="326"/>
      <c r="BF500" s="326"/>
      <c r="BG500" s="326"/>
      <c r="BH500" s="326"/>
      <c r="BI500" s="322"/>
      <c r="BJ500" s="326"/>
      <c r="BK500" s="326"/>
      <c r="BL500" s="326"/>
      <c r="BM500" s="326"/>
      <c r="BN500" s="326"/>
      <c r="BO500" s="326"/>
      <c r="BP500" s="326"/>
      <c r="BQ500" s="326"/>
      <c r="BR500" s="326"/>
      <c r="BS500" s="326"/>
      <c r="BT500" s="326"/>
      <c r="BU500" s="326"/>
      <c r="BV500" s="326"/>
      <c r="BW500" s="326"/>
      <c r="BX500" s="326"/>
      <c r="BY500" s="326"/>
      <c r="BZ500" s="326"/>
      <c r="CA500" s="322"/>
      <c r="CC500" s="322"/>
      <c r="CD500" s="322"/>
      <c r="CE500" s="322"/>
      <c r="CF500" s="327"/>
      <c r="CG500" s="327"/>
      <c r="CH500" s="327"/>
      <c r="CI500" s="328"/>
      <c r="CJ500" s="329"/>
    </row>
    <row r="501" spans="55:88">
      <c r="BC501" s="326"/>
      <c r="BD501" s="326"/>
      <c r="BE501" s="326"/>
      <c r="BF501" s="326"/>
      <c r="BG501" s="326"/>
      <c r="BH501" s="326"/>
      <c r="BI501" s="322"/>
      <c r="BJ501" s="326"/>
      <c r="BK501" s="326"/>
      <c r="BL501" s="326"/>
      <c r="BM501" s="326"/>
      <c r="BN501" s="326"/>
      <c r="BO501" s="326"/>
      <c r="BP501" s="326"/>
      <c r="BQ501" s="326"/>
      <c r="BR501" s="326"/>
      <c r="BS501" s="326"/>
      <c r="BT501" s="326"/>
      <c r="BU501" s="326"/>
      <c r="BV501" s="326"/>
      <c r="BW501" s="326"/>
      <c r="BX501" s="326"/>
      <c r="BY501" s="326"/>
      <c r="BZ501" s="326"/>
      <c r="CA501" s="322"/>
      <c r="CC501" s="322"/>
      <c r="CD501" s="322"/>
      <c r="CE501" s="322"/>
      <c r="CF501" s="327"/>
      <c r="CG501" s="327"/>
      <c r="CH501" s="327"/>
      <c r="CI501" s="328"/>
      <c r="CJ501" s="329"/>
    </row>
    <row r="502" spans="55:88">
      <c r="BC502" s="326"/>
      <c r="BD502" s="326"/>
      <c r="BE502" s="326"/>
      <c r="BF502" s="326"/>
      <c r="BG502" s="326"/>
      <c r="BH502" s="326"/>
      <c r="BI502" s="322"/>
      <c r="BJ502" s="326"/>
      <c r="BK502" s="326"/>
      <c r="BL502" s="326"/>
      <c r="BM502" s="326"/>
      <c r="BN502" s="326"/>
      <c r="BO502" s="326"/>
      <c r="BP502" s="326"/>
      <c r="BQ502" s="326"/>
      <c r="BR502" s="326"/>
      <c r="BS502" s="326"/>
      <c r="BT502" s="326"/>
      <c r="BU502" s="326"/>
      <c r="BV502" s="326"/>
      <c r="BW502" s="326"/>
      <c r="BX502" s="326"/>
      <c r="BY502" s="326"/>
      <c r="BZ502" s="326"/>
      <c r="CA502" s="322"/>
      <c r="CC502" s="322"/>
      <c r="CD502" s="322"/>
      <c r="CE502" s="322"/>
      <c r="CF502" s="327"/>
      <c r="CG502" s="327"/>
      <c r="CH502" s="327"/>
      <c r="CI502" s="328"/>
      <c r="CJ502" s="329"/>
    </row>
    <row r="503" spans="55:88">
      <c r="BC503" s="326"/>
      <c r="BD503" s="326"/>
      <c r="BE503" s="326"/>
      <c r="BF503" s="326"/>
      <c r="BG503" s="326"/>
      <c r="BH503" s="326"/>
      <c r="BI503" s="322"/>
      <c r="BJ503" s="326"/>
      <c r="BK503" s="326"/>
      <c r="BL503" s="326"/>
      <c r="BM503" s="326"/>
      <c r="BN503" s="326"/>
      <c r="BO503" s="326"/>
      <c r="BP503" s="326"/>
      <c r="BQ503" s="326"/>
      <c r="BR503" s="326"/>
      <c r="BS503" s="326"/>
      <c r="BT503" s="326"/>
      <c r="BU503" s="326"/>
      <c r="BV503" s="326"/>
      <c r="BW503" s="326"/>
      <c r="BX503" s="326"/>
      <c r="BY503" s="326"/>
      <c r="BZ503" s="326"/>
      <c r="CA503" s="322"/>
      <c r="CC503" s="322"/>
      <c r="CD503" s="322"/>
      <c r="CE503" s="322"/>
      <c r="CF503" s="327"/>
      <c r="CG503" s="327"/>
      <c r="CH503" s="327"/>
      <c r="CI503" s="328"/>
      <c r="CJ503" s="329"/>
    </row>
    <row r="504" spans="55:88">
      <c r="BC504" s="326"/>
      <c r="BD504" s="326"/>
      <c r="BE504" s="326"/>
      <c r="BF504" s="326"/>
      <c r="BG504" s="326"/>
      <c r="BH504" s="326"/>
      <c r="BI504" s="322"/>
      <c r="BJ504" s="326"/>
      <c r="BK504" s="326"/>
      <c r="BL504" s="326"/>
      <c r="BM504" s="326"/>
      <c r="BN504" s="326"/>
      <c r="BO504" s="326"/>
      <c r="BP504" s="326"/>
      <c r="BQ504" s="326"/>
      <c r="BR504" s="326"/>
      <c r="BS504" s="326"/>
      <c r="BT504" s="326"/>
      <c r="BU504" s="326"/>
      <c r="BV504" s="326"/>
      <c r="BW504" s="326"/>
      <c r="BX504" s="326"/>
      <c r="BY504" s="326"/>
      <c r="BZ504" s="326"/>
      <c r="CA504" s="322"/>
      <c r="CC504" s="322"/>
      <c r="CD504" s="322"/>
      <c r="CE504" s="322"/>
      <c r="CF504" s="327"/>
      <c r="CG504" s="327"/>
      <c r="CH504" s="327"/>
      <c r="CI504" s="328"/>
      <c r="CJ504" s="329"/>
    </row>
    <row r="505" spans="55:88">
      <c r="BC505" s="326"/>
      <c r="BD505" s="326"/>
      <c r="BE505" s="326"/>
      <c r="BF505" s="326"/>
      <c r="BG505" s="326"/>
      <c r="BH505" s="326"/>
      <c r="BI505" s="322"/>
      <c r="BJ505" s="326"/>
      <c r="BK505" s="326"/>
      <c r="BL505" s="326"/>
      <c r="BM505" s="326"/>
      <c r="BN505" s="326"/>
      <c r="BO505" s="326"/>
      <c r="BP505" s="326"/>
      <c r="BQ505" s="326"/>
      <c r="BR505" s="326"/>
      <c r="BS505" s="326"/>
      <c r="BT505" s="326"/>
      <c r="BU505" s="326"/>
      <c r="BV505" s="326"/>
      <c r="BW505" s="326"/>
      <c r="BX505" s="326"/>
      <c r="BY505" s="326"/>
      <c r="BZ505" s="326"/>
      <c r="CA505" s="322"/>
      <c r="CC505" s="322"/>
      <c r="CD505" s="322"/>
      <c r="CE505" s="322"/>
      <c r="CF505" s="327"/>
      <c r="CG505" s="327"/>
      <c r="CH505" s="327"/>
      <c r="CI505" s="328"/>
      <c r="CJ505" s="329"/>
    </row>
    <row r="506" spans="55:88">
      <c r="BC506" s="326"/>
      <c r="BD506" s="326"/>
      <c r="BE506" s="326"/>
      <c r="BF506" s="326"/>
      <c r="BG506" s="326"/>
      <c r="BH506" s="326"/>
      <c r="BI506" s="322"/>
      <c r="BJ506" s="326"/>
      <c r="BK506" s="326"/>
      <c r="BL506" s="326"/>
      <c r="BM506" s="326"/>
      <c r="BN506" s="326"/>
      <c r="BO506" s="326"/>
      <c r="BP506" s="326"/>
      <c r="BQ506" s="326"/>
      <c r="BR506" s="326"/>
      <c r="BS506" s="326"/>
      <c r="BT506" s="326"/>
      <c r="BU506" s="326"/>
      <c r="BV506" s="326"/>
      <c r="BW506" s="326"/>
      <c r="BX506" s="326"/>
      <c r="BY506" s="326"/>
      <c r="BZ506" s="326"/>
      <c r="CA506" s="322"/>
      <c r="CC506" s="322"/>
      <c r="CD506" s="322"/>
      <c r="CE506" s="322"/>
      <c r="CF506" s="327"/>
      <c r="CG506" s="327"/>
      <c r="CH506" s="327"/>
      <c r="CI506" s="328"/>
      <c r="CJ506" s="329"/>
    </row>
    <row r="507" spans="55:88">
      <c r="BC507" s="326"/>
      <c r="BD507" s="326"/>
      <c r="BE507" s="326"/>
      <c r="BF507" s="326"/>
      <c r="BG507" s="326"/>
      <c r="BH507" s="326"/>
      <c r="BI507" s="322"/>
      <c r="BJ507" s="326"/>
      <c r="BK507" s="326"/>
      <c r="BL507" s="326"/>
      <c r="BM507" s="326"/>
      <c r="BN507" s="326"/>
      <c r="BO507" s="326"/>
      <c r="BP507" s="326"/>
      <c r="BQ507" s="326"/>
      <c r="BR507" s="326"/>
      <c r="BS507" s="326"/>
      <c r="BT507" s="326"/>
      <c r="BU507" s="326"/>
      <c r="BV507" s="326"/>
      <c r="BW507" s="326"/>
      <c r="BX507" s="326"/>
      <c r="BY507" s="326"/>
      <c r="BZ507" s="326"/>
      <c r="CA507" s="322"/>
      <c r="CC507" s="322"/>
      <c r="CD507" s="322"/>
      <c r="CE507" s="322"/>
      <c r="CF507" s="327"/>
      <c r="CG507" s="327"/>
      <c r="CH507" s="327"/>
      <c r="CI507" s="328"/>
      <c r="CJ507" s="329"/>
    </row>
    <row r="508" spans="55:88">
      <c r="BC508" s="326"/>
      <c r="BD508" s="326"/>
      <c r="BE508" s="326"/>
      <c r="BF508" s="326"/>
      <c r="BG508" s="326"/>
      <c r="BH508" s="326"/>
      <c r="BI508" s="322"/>
      <c r="BJ508" s="326"/>
      <c r="BK508" s="326"/>
      <c r="BL508" s="326"/>
      <c r="BM508" s="326"/>
      <c r="BN508" s="326"/>
      <c r="BO508" s="326"/>
      <c r="BP508" s="326"/>
      <c r="BQ508" s="326"/>
      <c r="BR508" s="326"/>
      <c r="BS508" s="326"/>
      <c r="BT508" s="326"/>
      <c r="BU508" s="326"/>
      <c r="BV508" s="326"/>
      <c r="BW508" s="326"/>
      <c r="BX508" s="326"/>
      <c r="BY508" s="326"/>
      <c r="BZ508" s="326"/>
      <c r="CA508" s="322"/>
      <c r="CC508" s="322"/>
      <c r="CD508" s="322"/>
      <c r="CE508" s="322"/>
      <c r="CF508" s="327"/>
      <c r="CG508" s="327"/>
      <c r="CH508" s="327"/>
      <c r="CI508" s="328"/>
      <c r="CJ508" s="329"/>
    </row>
    <row r="509" spans="55:88">
      <c r="BC509" s="326"/>
      <c r="BD509" s="326"/>
      <c r="BE509" s="326"/>
      <c r="BF509" s="326"/>
      <c r="BG509" s="326"/>
      <c r="BH509" s="326"/>
      <c r="BI509" s="322"/>
      <c r="BJ509" s="326"/>
      <c r="BK509" s="326"/>
      <c r="BL509" s="326"/>
      <c r="BM509" s="326"/>
      <c r="BN509" s="326"/>
      <c r="BO509" s="326"/>
      <c r="BP509" s="326"/>
      <c r="BQ509" s="326"/>
      <c r="BR509" s="326"/>
      <c r="BS509" s="326"/>
      <c r="BT509" s="326"/>
      <c r="BU509" s="326"/>
      <c r="BV509" s="326"/>
      <c r="BW509" s="326"/>
      <c r="BX509" s="326"/>
      <c r="BY509" s="326"/>
      <c r="BZ509" s="326"/>
      <c r="CA509" s="322"/>
      <c r="CC509" s="322"/>
      <c r="CD509" s="322"/>
      <c r="CE509" s="322"/>
      <c r="CF509" s="327"/>
      <c r="CG509" s="327"/>
      <c r="CH509" s="327"/>
      <c r="CI509" s="328"/>
      <c r="CJ509" s="329"/>
    </row>
    <row r="510" spans="55:88">
      <c r="BC510" s="326"/>
      <c r="BD510" s="326"/>
      <c r="BE510" s="326"/>
      <c r="BF510" s="326"/>
      <c r="BG510" s="326"/>
      <c r="BH510" s="326"/>
      <c r="BI510" s="322"/>
      <c r="BJ510" s="326"/>
      <c r="BK510" s="326"/>
      <c r="BL510" s="326"/>
      <c r="BM510" s="326"/>
      <c r="BN510" s="326"/>
      <c r="BO510" s="326"/>
      <c r="BP510" s="326"/>
      <c r="BQ510" s="326"/>
      <c r="BR510" s="326"/>
      <c r="BS510" s="326"/>
      <c r="BT510" s="326"/>
      <c r="BU510" s="326"/>
      <c r="BV510" s="326"/>
      <c r="BW510" s="326"/>
      <c r="BX510" s="326"/>
      <c r="BY510" s="326"/>
      <c r="BZ510" s="326"/>
      <c r="CA510" s="322"/>
      <c r="CC510" s="322"/>
      <c r="CD510" s="322"/>
      <c r="CE510" s="322"/>
      <c r="CF510" s="327"/>
      <c r="CG510" s="327"/>
      <c r="CH510" s="327"/>
      <c r="CI510" s="328"/>
      <c r="CJ510" s="329"/>
    </row>
    <row r="511" spans="55:88">
      <c r="BC511" s="326"/>
      <c r="BD511" s="326"/>
      <c r="BE511" s="326"/>
      <c r="BF511" s="326"/>
      <c r="BG511" s="326"/>
      <c r="BH511" s="326"/>
      <c r="BI511" s="322"/>
      <c r="BJ511" s="326"/>
      <c r="BK511" s="326"/>
      <c r="BL511" s="326"/>
      <c r="BM511" s="326"/>
      <c r="BN511" s="326"/>
      <c r="BO511" s="326"/>
      <c r="BP511" s="326"/>
      <c r="BQ511" s="326"/>
      <c r="BR511" s="326"/>
      <c r="BS511" s="326"/>
      <c r="BT511" s="326"/>
      <c r="BU511" s="326"/>
      <c r="BV511" s="326"/>
      <c r="BW511" s="326"/>
      <c r="BX511" s="326"/>
      <c r="BY511" s="326"/>
      <c r="BZ511" s="326"/>
      <c r="CA511" s="322"/>
      <c r="CC511" s="322"/>
      <c r="CD511" s="322"/>
      <c r="CE511" s="322"/>
      <c r="CF511" s="327"/>
      <c r="CG511" s="327"/>
      <c r="CH511" s="327"/>
      <c r="CI511" s="328"/>
      <c r="CJ511" s="329"/>
    </row>
    <row r="512" spans="55:88">
      <c r="BC512" s="326"/>
      <c r="BD512" s="326"/>
      <c r="BE512" s="326"/>
      <c r="BF512" s="326"/>
      <c r="BG512" s="326"/>
      <c r="BH512" s="326"/>
      <c r="BI512" s="322"/>
      <c r="BJ512" s="326"/>
      <c r="BK512" s="326"/>
      <c r="BL512" s="326"/>
      <c r="BM512" s="326"/>
      <c r="BN512" s="326"/>
      <c r="BO512" s="326"/>
      <c r="BP512" s="326"/>
      <c r="BQ512" s="326"/>
      <c r="BR512" s="326"/>
      <c r="BS512" s="326"/>
      <c r="BT512" s="326"/>
      <c r="BU512" s="326"/>
      <c r="BV512" s="326"/>
      <c r="BW512" s="326"/>
      <c r="BX512" s="326"/>
      <c r="BY512" s="326"/>
      <c r="BZ512" s="326"/>
      <c r="CA512" s="322"/>
      <c r="CC512" s="322"/>
      <c r="CD512" s="322"/>
      <c r="CE512" s="322"/>
      <c r="CF512" s="327"/>
      <c r="CG512" s="327"/>
      <c r="CH512" s="327"/>
      <c r="CI512" s="328"/>
      <c r="CJ512" s="329"/>
    </row>
    <row r="513" spans="55:88">
      <c r="BC513" s="326"/>
      <c r="BD513" s="326"/>
      <c r="BE513" s="326"/>
      <c r="BF513" s="326"/>
      <c r="BG513" s="326"/>
      <c r="BH513" s="326"/>
      <c r="BI513" s="322"/>
      <c r="BJ513" s="326"/>
      <c r="BK513" s="326"/>
      <c r="BL513" s="326"/>
      <c r="BM513" s="326"/>
      <c r="BN513" s="326"/>
      <c r="BO513" s="326"/>
      <c r="BP513" s="326"/>
      <c r="BQ513" s="326"/>
      <c r="BR513" s="326"/>
      <c r="BS513" s="326"/>
      <c r="BT513" s="326"/>
      <c r="BU513" s="326"/>
      <c r="BV513" s="326"/>
      <c r="BW513" s="326"/>
      <c r="BX513" s="326"/>
      <c r="BY513" s="326"/>
      <c r="BZ513" s="326"/>
      <c r="CA513" s="322"/>
      <c r="CC513" s="322"/>
      <c r="CD513" s="322"/>
      <c r="CE513" s="322"/>
      <c r="CF513" s="327"/>
      <c r="CG513" s="327"/>
      <c r="CH513" s="327"/>
      <c r="CI513" s="328"/>
      <c r="CJ513" s="329"/>
    </row>
    <row r="514" spans="55:88">
      <c r="BC514" s="326"/>
      <c r="BD514" s="326"/>
      <c r="BE514" s="326"/>
      <c r="BF514" s="326"/>
      <c r="BG514" s="326"/>
      <c r="BH514" s="326"/>
      <c r="BI514" s="322"/>
      <c r="BJ514" s="326"/>
      <c r="BK514" s="326"/>
      <c r="BL514" s="326"/>
      <c r="BM514" s="326"/>
      <c r="BN514" s="326"/>
      <c r="BO514" s="326"/>
      <c r="BP514" s="326"/>
      <c r="BQ514" s="326"/>
      <c r="BR514" s="326"/>
      <c r="BS514" s="326"/>
      <c r="BT514" s="326"/>
      <c r="BU514" s="326"/>
      <c r="BV514" s="326"/>
      <c r="BW514" s="326"/>
      <c r="BX514" s="326"/>
      <c r="BY514" s="326"/>
      <c r="BZ514" s="326"/>
      <c r="CA514" s="322"/>
      <c r="CC514" s="322"/>
      <c r="CD514" s="322"/>
      <c r="CE514" s="322"/>
      <c r="CF514" s="327"/>
      <c r="CG514" s="327"/>
      <c r="CH514" s="327"/>
      <c r="CI514" s="328"/>
      <c r="CJ514" s="329"/>
    </row>
    <row r="515" spans="55:88">
      <c r="BC515" s="326"/>
      <c r="BD515" s="326"/>
      <c r="BE515" s="326"/>
      <c r="BF515" s="326"/>
      <c r="BG515" s="326"/>
      <c r="BH515" s="326"/>
      <c r="BI515" s="322"/>
      <c r="BJ515" s="326"/>
      <c r="BK515" s="326"/>
      <c r="BL515" s="326"/>
      <c r="BM515" s="326"/>
      <c r="BN515" s="326"/>
      <c r="BO515" s="326"/>
      <c r="BP515" s="326"/>
      <c r="BQ515" s="326"/>
      <c r="BR515" s="326"/>
      <c r="BS515" s="326"/>
      <c r="BT515" s="326"/>
      <c r="BU515" s="326"/>
      <c r="BV515" s="326"/>
      <c r="BW515" s="326"/>
      <c r="BX515" s="326"/>
      <c r="BY515" s="326"/>
      <c r="BZ515" s="326"/>
      <c r="CA515" s="322"/>
      <c r="CC515" s="322"/>
      <c r="CD515" s="322"/>
      <c r="CE515" s="322"/>
      <c r="CF515" s="327"/>
      <c r="CG515" s="327"/>
      <c r="CH515" s="327"/>
      <c r="CI515" s="328"/>
      <c r="CJ515" s="329"/>
    </row>
    <row r="516" spans="55:88">
      <c r="BC516" s="326"/>
      <c r="BD516" s="326"/>
      <c r="BE516" s="326"/>
      <c r="BF516" s="326"/>
      <c r="BG516" s="326"/>
      <c r="BH516" s="326"/>
      <c r="BI516" s="322"/>
      <c r="BJ516" s="326"/>
      <c r="BK516" s="326"/>
      <c r="BL516" s="326"/>
      <c r="BM516" s="326"/>
      <c r="BN516" s="326"/>
      <c r="BO516" s="326"/>
      <c r="BP516" s="326"/>
      <c r="BQ516" s="326"/>
      <c r="BR516" s="326"/>
      <c r="BS516" s="326"/>
      <c r="BT516" s="326"/>
      <c r="BU516" s="326"/>
      <c r="BV516" s="326"/>
      <c r="BW516" s="326"/>
      <c r="BX516" s="326"/>
      <c r="BY516" s="326"/>
      <c r="BZ516" s="326"/>
      <c r="CA516" s="322"/>
      <c r="CC516" s="322"/>
      <c r="CD516" s="322"/>
      <c r="CE516" s="322"/>
      <c r="CF516" s="327"/>
      <c r="CG516" s="327"/>
      <c r="CH516" s="327"/>
      <c r="CI516" s="328"/>
      <c r="CJ516" s="329"/>
    </row>
    <row r="517" spans="55:88">
      <c r="BC517" s="326"/>
      <c r="BD517" s="326"/>
      <c r="BE517" s="326"/>
      <c r="BF517" s="326"/>
      <c r="BG517" s="326"/>
      <c r="BH517" s="326"/>
      <c r="BI517" s="322"/>
      <c r="BJ517" s="326"/>
      <c r="BK517" s="326"/>
      <c r="BL517" s="326"/>
      <c r="BM517" s="326"/>
      <c r="BN517" s="326"/>
      <c r="BO517" s="326"/>
      <c r="BP517" s="326"/>
      <c r="BQ517" s="326"/>
      <c r="BR517" s="326"/>
      <c r="BS517" s="326"/>
      <c r="BT517" s="326"/>
      <c r="BU517" s="326"/>
      <c r="BV517" s="326"/>
      <c r="BW517" s="326"/>
      <c r="BX517" s="326"/>
      <c r="BY517" s="326"/>
      <c r="BZ517" s="326"/>
      <c r="CA517" s="322"/>
      <c r="CC517" s="322"/>
      <c r="CD517" s="322"/>
      <c r="CE517" s="322"/>
      <c r="CF517" s="327"/>
      <c r="CG517" s="327"/>
      <c r="CH517" s="327"/>
      <c r="CI517" s="328"/>
      <c r="CJ517" s="329"/>
    </row>
    <row r="518" spans="55:88">
      <c r="BC518" s="326"/>
      <c r="BD518" s="326"/>
      <c r="BE518" s="326"/>
      <c r="BF518" s="326"/>
      <c r="BG518" s="326"/>
      <c r="BH518" s="326"/>
      <c r="BI518" s="322"/>
      <c r="BJ518" s="326"/>
      <c r="BK518" s="326"/>
      <c r="BL518" s="326"/>
      <c r="BM518" s="326"/>
      <c r="BN518" s="326"/>
      <c r="BO518" s="326"/>
      <c r="BP518" s="326"/>
      <c r="BQ518" s="326"/>
      <c r="BR518" s="326"/>
      <c r="BS518" s="326"/>
      <c r="BT518" s="326"/>
      <c r="BU518" s="326"/>
      <c r="BV518" s="326"/>
      <c r="BW518" s="326"/>
      <c r="BX518" s="326"/>
      <c r="BY518" s="326"/>
      <c r="BZ518" s="326"/>
      <c r="CA518" s="322"/>
      <c r="CC518" s="322"/>
      <c r="CD518" s="322"/>
      <c r="CE518" s="322"/>
      <c r="CF518" s="327"/>
      <c r="CG518" s="327"/>
      <c r="CH518" s="327"/>
      <c r="CI518" s="328"/>
      <c r="CJ518" s="329"/>
    </row>
    <row r="519" spans="55:88">
      <c r="BC519" s="326"/>
      <c r="BD519" s="326"/>
      <c r="BE519" s="326"/>
      <c r="BF519" s="326"/>
      <c r="BG519" s="326"/>
      <c r="BH519" s="326"/>
      <c r="BI519" s="322"/>
      <c r="BJ519" s="326"/>
      <c r="BK519" s="326"/>
      <c r="BL519" s="326"/>
      <c r="BM519" s="326"/>
      <c r="BN519" s="326"/>
      <c r="BO519" s="326"/>
      <c r="BP519" s="326"/>
      <c r="BQ519" s="326"/>
      <c r="BR519" s="326"/>
      <c r="BS519" s="326"/>
      <c r="BT519" s="326"/>
      <c r="BU519" s="326"/>
      <c r="BV519" s="326"/>
      <c r="BW519" s="326"/>
      <c r="BX519" s="326"/>
      <c r="BY519" s="326"/>
      <c r="BZ519" s="326"/>
      <c r="CA519" s="322"/>
      <c r="CC519" s="322"/>
      <c r="CD519" s="322"/>
      <c r="CE519" s="322"/>
      <c r="CF519" s="327"/>
      <c r="CG519" s="327"/>
      <c r="CH519" s="327"/>
      <c r="CI519" s="328"/>
      <c r="CJ519" s="329"/>
    </row>
    <row r="520" spans="55:88">
      <c r="BC520" s="326"/>
      <c r="BD520" s="326"/>
      <c r="BE520" s="326"/>
      <c r="BF520" s="326"/>
      <c r="BG520" s="326"/>
      <c r="BH520" s="326"/>
      <c r="BI520" s="322"/>
      <c r="BJ520" s="326"/>
      <c r="BK520" s="326"/>
      <c r="BL520" s="326"/>
      <c r="BM520" s="326"/>
      <c r="BN520" s="326"/>
      <c r="BO520" s="326"/>
      <c r="BP520" s="326"/>
      <c r="BQ520" s="326"/>
      <c r="BR520" s="326"/>
      <c r="BS520" s="326"/>
      <c r="BT520" s="326"/>
      <c r="BU520" s="326"/>
      <c r="BV520" s="326"/>
      <c r="BW520" s="326"/>
      <c r="BX520" s="326"/>
      <c r="BY520" s="326"/>
      <c r="BZ520" s="326"/>
      <c r="CA520" s="322"/>
      <c r="CC520" s="322"/>
      <c r="CD520" s="322"/>
      <c r="CE520" s="322"/>
      <c r="CF520" s="327"/>
      <c r="CG520" s="327"/>
      <c r="CH520" s="327"/>
      <c r="CI520" s="328"/>
      <c r="CJ520" s="329"/>
    </row>
    <row r="521" spans="55:88">
      <c r="BC521" s="326"/>
      <c r="BD521" s="326"/>
      <c r="BE521" s="326"/>
      <c r="BF521" s="326"/>
      <c r="BG521" s="326"/>
      <c r="BH521" s="326"/>
      <c r="BI521" s="322"/>
      <c r="BJ521" s="326"/>
      <c r="BK521" s="326"/>
      <c r="BL521" s="326"/>
      <c r="BM521" s="326"/>
      <c r="BN521" s="326"/>
      <c r="BO521" s="326"/>
      <c r="BP521" s="326"/>
      <c r="BQ521" s="326"/>
      <c r="BR521" s="326"/>
      <c r="BS521" s="326"/>
      <c r="BT521" s="326"/>
      <c r="BU521" s="326"/>
      <c r="BV521" s="326"/>
      <c r="BW521" s="326"/>
      <c r="BX521" s="326"/>
      <c r="BY521" s="326"/>
      <c r="BZ521" s="326"/>
      <c r="CA521" s="322"/>
      <c r="CC521" s="322"/>
      <c r="CD521" s="322"/>
      <c r="CE521" s="322"/>
      <c r="CF521" s="327"/>
      <c r="CG521" s="327"/>
      <c r="CH521" s="327"/>
      <c r="CI521" s="328"/>
      <c r="CJ521" s="329"/>
    </row>
    <row r="522" spans="55:88">
      <c r="BC522" s="326"/>
      <c r="BD522" s="326"/>
      <c r="BE522" s="326"/>
      <c r="BF522" s="326"/>
      <c r="BG522" s="326"/>
      <c r="BH522" s="326"/>
      <c r="BI522" s="322"/>
      <c r="BJ522" s="326"/>
      <c r="BK522" s="326"/>
      <c r="BL522" s="326"/>
      <c r="BM522" s="326"/>
      <c r="BN522" s="326"/>
      <c r="BO522" s="326"/>
      <c r="BP522" s="326"/>
      <c r="BQ522" s="326"/>
      <c r="BR522" s="326"/>
      <c r="BS522" s="326"/>
      <c r="BT522" s="326"/>
      <c r="BU522" s="326"/>
      <c r="BV522" s="326"/>
      <c r="BW522" s="326"/>
      <c r="BX522" s="326"/>
      <c r="BY522" s="326"/>
      <c r="BZ522" s="326"/>
      <c r="CA522" s="322"/>
      <c r="CC522" s="322"/>
      <c r="CD522" s="322"/>
      <c r="CE522" s="322"/>
      <c r="CF522" s="327"/>
      <c r="CG522" s="327"/>
      <c r="CH522" s="327"/>
      <c r="CI522" s="328"/>
      <c r="CJ522" s="329"/>
    </row>
    <row r="523" spans="55:88">
      <c r="BC523" s="326"/>
      <c r="BD523" s="326"/>
      <c r="BE523" s="326"/>
      <c r="BF523" s="326"/>
      <c r="BG523" s="326"/>
      <c r="BH523" s="326"/>
      <c r="BI523" s="322"/>
      <c r="BJ523" s="326"/>
      <c r="BK523" s="326"/>
      <c r="BL523" s="326"/>
      <c r="BM523" s="326"/>
      <c r="BN523" s="326"/>
      <c r="BO523" s="326"/>
      <c r="BP523" s="326"/>
      <c r="BQ523" s="326"/>
      <c r="BR523" s="326"/>
      <c r="BS523" s="326"/>
      <c r="BT523" s="326"/>
      <c r="BU523" s="326"/>
      <c r="BV523" s="326"/>
      <c r="BW523" s="326"/>
      <c r="BX523" s="326"/>
      <c r="BY523" s="326"/>
      <c r="BZ523" s="326"/>
      <c r="CA523" s="322"/>
      <c r="CC523" s="322"/>
      <c r="CD523" s="322"/>
      <c r="CE523" s="322"/>
      <c r="CF523" s="327"/>
      <c r="CG523" s="327"/>
      <c r="CH523" s="327"/>
      <c r="CI523" s="328"/>
      <c r="CJ523" s="329"/>
    </row>
    <row r="524" spans="55:88">
      <c r="BC524" s="326"/>
      <c r="BD524" s="326"/>
      <c r="BE524" s="326"/>
      <c r="BF524" s="326"/>
      <c r="BG524" s="326"/>
      <c r="BH524" s="326"/>
      <c r="BI524" s="322"/>
      <c r="BJ524" s="326"/>
      <c r="BK524" s="326"/>
      <c r="BL524" s="326"/>
      <c r="BM524" s="326"/>
      <c r="BN524" s="326"/>
      <c r="BO524" s="326"/>
      <c r="BP524" s="326"/>
      <c r="BQ524" s="326"/>
      <c r="BR524" s="326"/>
      <c r="BS524" s="326"/>
      <c r="BT524" s="326"/>
      <c r="BU524" s="326"/>
      <c r="BV524" s="326"/>
      <c r="BW524" s="326"/>
      <c r="BX524" s="326"/>
      <c r="BY524" s="326"/>
      <c r="BZ524" s="326"/>
      <c r="CA524" s="322"/>
      <c r="CC524" s="322"/>
      <c r="CD524" s="322"/>
      <c r="CE524" s="322"/>
      <c r="CF524" s="327"/>
      <c r="CG524" s="327"/>
      <c r="CH524" s="327"/>
      <c r="CI524" s="328"/>
      <c r="CJ524" s="329"/>
    </row>
    <row r="525" spans="55:88">
      <c r="BC525" s="326"/>
      <c r="BD525" s="326"/>
      <c r="BE525" s="326"/>
      <c r="BF525" s="326"/>
      <c r="BG525" s="326"/>
      <c r="BH525" s="326"/>
      <c r="BI525" s="322"/>
      <c r="BJ525" s="326"/>
      <c r="BK525" s="326"/>
      <c r="BL525" s="326"/>
      <c r="BM525" s="326"/>
      <c r="BN525" s="326"/>
      <c r="BO525" s="326"/>
      <c r="BP525" s="326"/>
      <c r="BQ525" s="326"/>
      <c r="BR525" s="326"/>
      <c r="BS525" s="326"/>
      <c r="BT525" s="326"/>
      <c r="BU525" s="326"/>
      <c r="BV525" s="326"/>
      <c r="BW525" s="326"/>
      <c r="BX525" s="326"/>
      <c r="BY525" s="326"/>
      <c r="BZ525" s="326"/>
      <c r="CA525" s="322"/>
      <c r="CC525" s="322"/>
      <c r="CD525" s="322"/>
      <c r="CE525" s="322"/>
      <c r="CF525" s="327"/>
      <c r="CG525" s="327"/>
      <c r="CH525" s="327"/>
      <c r="CI525" s="328"/>
      <c r="CJ525" s="329"/>
    </row>
    <row r="526" spans="55:88">
      <c r="BC526" s="326"/>
      <c r="BD526" s="326"/>
      <c r="BE526" s="326"/>
      <c r="BF526" s="326"/>
      <c r="BG526" s="326"/>
      <c r="BH526" s="326"/>
      <c r="BI526" s="322"/>
      <c r="BJ526" s="326"/>
      <c r="BK526" s="326"/>
      <c r="BL526" s="326"/>
      <c r="BM526" s="326"/>
      <c r="BN526" s="326"/>
      <c r="BO526" s="326"/>
      <c r="BP526" s="326"/>
      <c r="BQ526" s="326"/>
      <c r="BR526" s="326"/>
      <c r="BS526" s="326"/>
      <c r="BT526" s="326"/>
      <c r="BU526" s="326"/>
      <c r="BV526" s="326"/>
      <c r="BW526" s="326"/>
      <c r="BX526" s="326"/>
      <c r="BY526" s="326"/>
      <c r="BZ526" s="326"/>
      <c r="CA526" s="322"/>
      <c r="CC526" s="322"/>
      <c r="CD526" s="322"/>
      <c r="CE526" s="322"/>
      <c r="CF526" s="327"/>
      <c r="CG526" s="327"/>
      <c r="CH526" s="327"/>
      <c r="CI526" s="328"/>
      <c r="CJ526" s="329"/>
    </row>
    <row r="527" spans="55:88">
      <c r="BC527" s="326"/>
      <c r="BD527" s="326"/>
      <c r="BE527" s="326"/>
      <c r="BF527" s="326"/>
      <c r="BG527" s="326"/>
      <c r="BH527" s="326"/>
      <c r="BI527" s="322"/>
      <c r="BJ527" s="326"/>
      <c r="BK527" s="326"/>
      <c r="BL527" s="326"/>
      <c r="BM527" s="326"/>
      <c r="BN527" s="326"/>
      <c r="BO527" s="326"/>
      <c r="BP527" s="326"/>
      <c r="BQ527" s="326"/>
      <c r="BR527" s="326"/>
      <c r="BS527" s="326"/>
      <c r="BT527" s="326"/>
      <c r="BU527" s="326"/>
      <c r="BV527" s="326"/>
      <c r="BW527" s="326"/>
      <c r="BX527" s="326"/>
      <c r="BY527" s="326"/>
      <c r="BZ527" s="326"/>
      <c r="CA527" s="322"/>
      <c r="CC527" s="322"/>
      <c r="CD527" s="322"/>
      <c r="CE527" s="322"/>
      <c r="CF527" s="327"/>
      <c r="CG527" s="327"/>
      <c r="CH527" s="327"/>
      <c r="CI527" s="328"/>
      <c r="CJ527" s="329"/>
    </row>
    <row r="528" spans="55:88">
      <c r="BC528" s="326"/>
      <c r="BD528" s="326"/>
      <c r="BE528" s="326"/>
      <c r="BF528" s="326"/>
      <c r="BG528" s="326"/>
      <c r="BH528" s="326"/>
      <c r="BI528" s="322"/>
      <c r="BJ528" s="326"/>
      <c r="BK528" s="326"/>
      <c r="BL528" s="326"/>
      <c r="BM528" s="326"/>
      <c r="BN528" s="326"/>
      <c r="BO528" s="326"/>
      <c r="BP528" s="326"/>
      <c r="BQ528" s="326"/>
      <c r="BR528" s="326"/>
      <c r="BS528" s="326"/>
      <c r="BT528" s="326"/>
      <c r="BU528" s="326"/>
      <c r="BV528" s="326"/>
      <c r="BW528" s="326"/>
      <c r="BX528" s="326"/>
      <c r="BY528" s="326"/>
      <c r="BZ528" s="326"/>
      <c r="CA528" s="322"/>
      <c r="CC528" s="322"/>
      <c r="CD528" s="322"/>
      <c r="CE528" s="322"/>
      <c r="CF528" s="327"/>
      <c r="CG528" s="327"/>
      <c r="CH528" s="327"/>
      <c r="CI528" s="328"/>
      <c r="CJ528" s="329"/>
    </row>
    <row r="529" spans="55:88">
      <c r="BC529" s="326"/>
      <c r="BD529" s="326"/>
      <c r="BE529" s="326"/>
      <c r="BF529" s="326"/>
      <c r="BG529" s="326"/>
      <c r="BH529" s="326"/>
      <c r="BI529" s="322"/>
      <c r="BJ529" s="326"/>
      <c r="BK529" s="326"/>
      <c r="BL529" s="326"/>
      <c r="BM529" s="326"/>
      <c r="BN529" s="326"/>
      <c r="BO529" s="326"/>
      <c r="BP529" s="326"/>
      <c r="BQ529" s="326"/>
      <c r="BR529" s="326"/>
      <c r="BS529" s="326"/>
      <c r="BT529" s="326"/>
      <c r="BU529" s="326"/>
      <c r="BV529" s="326"/>
      <c r="BW529" s="326"/>
      <c r="BX529" s="326"/>
      <c r="BY529" s="326"/>
      <c r="BZ529" s="326"/>
      <c r="CA529" s="322"/>
      <c r="CC529" s="322"/>
      <c r="CD529" s="322"/>
      <c r="CE529" s="322"/>
      <c r="CF529" s="327"/>
      <c r="CG529" s="327"/>
      <c r="CH529" s="327"/>
      <c r="CI529" s="328"/>
      <c r="CJ529" s="329"/>
    </row>
    <row r="530" spans="55:88">
      <c r="BC530" s="326"/>
      <c r="BD530" s="326"/>
      <c r="BE530" s="326"/>
      <c r="BF530" s="326"/>
      <c r="BG530" s="326"/>
      <c r="BH530" s="326"/>
      <c r="BI530" s="322"/>
      <c r="BJ530" s="326"/>
      <c r="BK530" s="326"/>
      <c r="BL530" s="326"/>
      <c r="BM530" s="326"/>
      <c r="BN530" s="326"/>
      <c r="BO530" s="326"/>
      <c r="BP530" s="326"/>
      <c r="BQ530" s="326"/>
      <c r="BR530" s="326"/>
      <c r="BS530" s="326"/>
      <c r="BT530" s="326"/>
      <c r="BU530" s="326"/>
      <c r="BV530" s="326"/>
      <c r="BW530" s="326"/>
      <c r="BX530" s="326"/>
      <c r="BY530" s="326"/>
      <c r="BZ530" s="326"/>
      <c r="CA530" s="322"/>
      <c r="CC530" s="322"/>
      <c r="CD530" s="322"/>
      <c r="CE530" s="322"/>
      <c r="CF530" s="327"/>
      <c r="CG530" s="327"/>
      <c r="CH530" s="327"/>
      <c r="CI530" s="328"/>
      <c r="CJ530" s="329"/>
    </row>
    <row r="531" spans="55:88">
      <c r="BC531" s="326"/>
      <c r="BD531" s="326"/>
      <c r="BE531" s="326"/>
      <c r="BF531" s="326"/>
      <c r="BG531" s="326"/>
      <c r="BH531" s="326"/>
      <c r="BI531" s="322"/>
      <c r="BJ531" s="326"/>
      <c r="BK531" s="326"/>
      <c r="BL531" s="326"/>
      <c r="BM531" s="326"/>
      <c r="BN531" s="326"/>
      <c r="BO531" s="326"/>
      <c r="BP531" s="326"/>
      <c r="BQ531" s="326"/>
      <c r="BR531" s="326"/>
      <c r="BS531" s="326"/>
      <c r="BT531" s="326"/>
      <c r="BU531" s="326"/>
      <c r="BV531" s="326"/>
      <c r="BW531" s="326"/>
      <c r="BX531" s="326"/>
      <c r="BY531" s="326"/>
      <c r="BZ531" s="326"/>
      <c r="CA531" s="322"/>
      <c r="CC531" s="322"/>
      <c r="CD531" s="322"/>
      <c r="CE531" s="322"/>
      <c r="CF531" s="327"/>
      <c r="CG531" s="327"/>
      <c r="CH531" s="327"/>
      <c r="CI531" s="328"/>
      <c r="CJ531" s="329"/>
    </row>
    <row r="532" spans="55:88">
      <c r="BC532" s="326"/>
      <c r="BD532" s="326"/>
      <c r="BE532" s="326"/>
      <c r="BF532" s="326"/>
      <c r="BG532" s="326"/>
      <c r="BH532" s="326"/>
      <c r="BI532" s="322"/>
      <c r="BJ532" s="326"/>
      <c r="BK532" s="326"/>
      <c r="BL532" s="326"/>
      <c r="BM532" s="326"/>
      <c r="BN532" s="326"/>
      <c r="BO532" s="326"/>
      <c r="BP532" s="326"/>
      <c r="BQ532" s="326"/>
      <c r="BR532" s="326"/>
      <c r="BS532" s="326"/>
      <c r="BT532" s="326"/>
      <c r="BU532" s="326"/>
      <c r="BV532" s="326"/>
      <c r="BW532" s="326"/>
      <c r="BX532" s="326"/>
      <c r="BY532" s="326"/>
      <c r="BZ532" s="326"/>
      <c r="CA532" s="322"/>
      <c r="CC532" s="322"/>
      <c r="CD532" s="322"/>
      <c r="CE532" s="322"/>
      <c r="CF532" s="327"/>
      <c r="CG532" s="327"/>
      <c r="CH532" s="327"/>
      <c r="CI532" s="328"/>
      <c r="CJ532" s="329"/>
    </row>
    <row r="533" spans="55:88">
      <c r="BC533" s="326"/>
      <c r="BD533" s="326"/>
      <c r="BE533" s="326"/>
      <c r="BF533" s="326"/>
      <c r="BG533" s="326"/>
      <c r="BH533" s="326"/>
      <c r="BI533" s="322"/>
      <c r="BJ533" s="326"/>
      <c r="BK533" s="326"/>
      <c r="BL533" s="326"/>
      <c r="BM533" s="326"/>
      <c r="BN533" s="326"/>
      <c r="BO533" s="326"/>
      <c r="BP533" s="326"/>
      <c r="BQ533" s="326"/>
      <c r="BR533" s="326"/>
      <c r="BS533" s="326"/>
      <c r="BT533" s="326"/>
      <c r="BU533" s="326"/>
      <c r="BV533" s="326"/>
      <c r="BW533" s="326"/>
      <c r="BX533" s="326"/>
      <c r="BY533" s="326"/>
      <c r="BZ533" s="326"/>
      <c r="CA533" s="322"/>
      <c r="CC533" s="322"/>
      <c r="CD533" s="322"/>
      <c r="CE533" s="322"/>
      <c r="CF533" s="327"/>
      <c r="CG533" s="327"/>
      <c r="CH533" s="327"/>
      <c r="CI533" s="328"/>
      <c r="CJ533" s="329"/>
    </row>
    <row r="534" spans="55:88">
      <c r="BC534" s="326"/>
      <c r="BD534" s="326"/>
      <c r="BE534" s="326"/>
      <c r="BF534" s="326"/>
      <c r="BG534" s="326"/>
      <c r="BH534" s="326"/>
      <c r="BI534" s="322"/>
      <c r="BJ534" s="326"/>
      <c r="BK534" s="326"/>
      <c r="BL534" s="326"/>
      <c r="BM534" s="326"/>
      <c r="BN534" s="326"/>
      <c r="BO534" s="326"/>
      <c r="BP534" s="326"/>
      <c r="BQ534" s="326"/>
      <c r="BR534" s="326"/>
      <c r="BS534" s="326"/>
      <c r="BT534" s="326"/>
      <c r="BU534" s="326"/>
      <c r="BV534" s="326"/>
      <c r="BW534" s="326"/>
      <c r="BX534" s="326"/>
      <c r="BY534" s="326"/>
      <c r="BZ534" s="326"/>
      <c r="CA534" s="322"/>
      <c r="CC534" s="322"/>
      <c r="CD534" s="322"/>
      <c r="CE534" s="322"/>
      <c r="CF534" s="327"/>
      <c r="CG534" s="327"/>
      <c r="CH534" s="327"/>
      <c r="CI534" s="328"/>
      <c r="CJ534" s="329"/>
    </row>
    <row r="535" spans="55:88">
      <c r="BC535" s="326"/>
      <c r="BD535" s="326"/>
      <c r="BE535" s="326"/>
      <c r="BF535" s="326"/>
      <c r="BG535" s="326"/>
      <c r="BH535" s="326"/>
      <c r="BI535" s="322"/>
      <c r="BJ535" s="326"/>
      <c r="BK535" s="326"/>
      <c r="BL535" s="326"/>
      <c r="BM535" s="326"/>
      <c r="BN535" s="326"/>
      <c r="BO535" s="326"/>
      <c r="BP535" s="326"/>
      <c r="BQ535" s="326"/>
      <c r="BR535" s="326"/>
      <c r="BS535" s="326"/>
      <c r="BT535" s="326"/>
      <c r="BU535" s="326"/>
      <c r="BV535" s="326"/>
      <c r="BW535" s="326"/>
      <c r="BX535" s="326"/>
      <c r="BY535" s="326"/>
      <c r="BZ535" s="326"/>
      <c r="CA535" s="322"/>
      <c r="CC535" s="322"/>
      <c r="CD535" s="322"/>
      <c r="CE535" s="322"/>
      <c r="CF535" s="327"/>
      <c r="CG535" s="327"/>
      <c r="CH535" s="327"/>
      <c r="CI535" s="328"/>
      <c r="CJ535" s="329"/>
    </row>
    <row r="536" spans="55:88">
      <c r="BC536" s="326"/>
      <c r="BD536" s="326"/>
      <c r="BE536" s="326"/>
      <c r="BF536" s="326"/>
      <c r="BG536" s="326"/>
      <c r="BH536" s="326"/>
      <c r="BI536" s="322"/>
      <c r="BJ536" s="326"/>
      <c r="BK536" s="326"/>
      <c r="BL536" s="326"/>
      <c r="BM536" s="326"/>
      <c r="BN536" s="326"/>
      <c r="BO536" s="326"/>
      <c r="BP536" s="326"/>
      <c r="BQ536" s="326"/>
      <c r="BR536" s="326"/>
      <c r="BS536" s="326"/>
      <c r="BT536" s="326"/>
      <c r="BU536" s="326"/>
      <c r="BV536" s="326"/>
      <c r="BW536" s="326"/>
      <c r="BX536" s="326"/>
      <c r="BY536" s="326"/>
      <c r="BZ536" s="326"/>
      <c r="CA536" s="322"/>
      <c r="CC536" s="322"/>
      <c r="CD536" s="322"/>
      <c r="CE536" s="322"/>
      <c r="CF536" s="327"/>
      <c r="CG536" s="327"/>
      <c r="CH536" s="327"/>
      <c r="CI536" s="328"/>
      <c r="CJ536" s="329"/>
    </row>
    <row r="537" spans="55:88">
      <c r="BC537" s="326"/>
      <c r="BD537" s="326"/>
      <c r="BE537" s="326"/>
      <c r="BF537" s="326"/>
      <c r="BG537" s="326"/>
      <c r="BH537" s="326"/>
      <c r="BI537" s="322"/>
      <c r="BJ537" s="326"/>
      <c r="BK537" s="326"/>
      <c r="BL537" s="326"/>
      <c r="BM537" s="326"/>
      <c r="BN537" s="326"/>
      <c r="BO537" s="326"/>
      <c r="BP537" s="326"/>
      <c r="BQ537" s="326"/>
      <c r="BR537" s="326"/>
      <c r="BS537" s="326"/>
      <c r="BT537" s="326"/>
      <c r="BU537" s="326"/>
      <c r="BV537" s="326"/>
      <c r="BW537" s="326"/>
      <c r="BX537" s="326"/>
      <c r="BY537" s="326"/>
      <c r="BZ537" s="326"/>
      <c r="CA537" s="322"/>
      <c r="CC537" s="322"/>
      <c r="CD537" s="322"/>
      <c r="CE537" s="322"/>
      <c r="CF537" s="327"/>
      <c r="CG537" s="327"/>
      <c r="CH537" s="327"/>
      <c r="CI537" s="328"/>
      <c r="CJ537" s="329"/>
    </row>
    <row r="538" spans="55:88">
      <c r="BC538" s="326"/>
      <c r="BD538" s="326"/>
      <c r="BE538" s="326"/>
      <c r="BF538" s="326"/>
      <c r="BG538" s="326"/>
      <c r="BH538" s="326"/>
      <c r="BI538" s="322"/>
      <c r="BJ538" s="326"/>
      <c r="BK538" s="326"/>
      <c r="BL538" s="326"/>
      <c r="BM538" s="326"/>
      <c r="BN538" s="326"/>
      <c r="BO538" s="326"/>
      <c r="BP538" s="326"/>
      <c r="BQ538" s="326"/>
      <c r="BR538" s="326"/>
      <c r="BS538" s="326"/>
      <c r="BT538" s="326"/>
      <c r="BU538" s="326"/>
      <c r="BV538" s="326"/>
      <c r="BW538" s="326"/>
      <c r="BX538" s="326"/>
      <c r="BY538" s="326"/>
      <c r="BZ538" s="326"/>
      <c r="CA538" s="322"/>
      <c r="CC538" s="322"/>
      <c r="CD538" s="322"/>
      <c r="CE538" s="322"/>
      <c r="CF538" s="327"/>
      <c r="CG538" s="327"/>
      <c r="CH538" s="327"/>
      <c r="CI538" s="328"/>
      <c r="CJ538" s="329"/>
    </row>
    <row r="539" spans="55:88">
      <c r="BC539" s="326"/>
      <c r="BD539" s="326"/>
      <c r="BE539" s="326"/>
      <c r="BF539" s="326"/>
      <c r="BG539" s="326"/>
      <c r="BH539" s="326"/>
      <c r="BI539" s="322"/>
      <c r="BJ539" s="326"/>
      <c r="BK539" s="326"/>
      <c r="BL539" s="326"/>
      <c r="BM539" s="326"/>
      <c r="BN539" s="326"/>
      <c r="BO539" s="326"/>
      <c r="BP539" s="326"/>
      <c r="BQ539" s="326"/>
      <c r="BR539" s="326"/>
      <c r="BS539" s="326"/>
      <c r="BT539" s="326"/>
      <c r="BU539" s="326"/>
      <c r="BV539" s="326"/>
      <c r="BW539" s="326"/>
      <c r="BX539" s="326"/>
      <c r="BY539" s="326"/>
      <c r="BZ539" s="326"/>
      <c r="CA539" s="322"/>
      <c r="CC539" s="322"/>
      <c r="CD539" s="322"/>
      <c r="CE539" s="322"/>
      <c r="CF539" s="327"/>
      <c r="CG539" s="327"/>
      <c r="CH539" s="327"/>
      <c r="CI539" s="328"/>
      <c r="CJ539" s="329"/>
    </row>
    <row r="540" spans="55:88">
      <c r="BC540" s="326"/>
      <c r="BD540" s="326"/>
      <c r="BE540" s="326"/>
      <c r="BF540" s="326"/>
      <c r="BG540" s="326"/>
      <c r="BH540" s="326"/>
      <c r="BI540" s="322"/>
      <c r="BJ540" s="326"/>
      <c r="BK540" s="326"/>
      <c r="BL540" s="326"/>
      <c r="BM540" s="326"/>
      <c r="BN540" s="326"/>
      <c r="BO540" s="326"/>
      <c r="BP540" s="326"/>
      <c r="BQ540" s="326"/>
      <c r="BR540" s="326"/>
      <c r="BS540" s="326"/>
      <c r="BT540" s="326"/>
      <c r="BU540" s="326"/>
      <c r="BV540" s="326"/>
      <c r="BW540" s="326"/>
      <c r="BX540" s="326"/>
      <c r="BY540" s="326"/>
      <c r="BZ540" s="326"/>
      <c r="CA540" s="322"/>
      <c r="CC540" s="322"/>
      <c r="CD540" s="322"/>
      <c r="CE540" s="322"/>
      <c r="CF540" s="327"/>
      <c r="CG540" s="327"/>
      <c r="CH540" s="327"/>
      <c r="CI540" s="328"/>
      <c r="CJ540" s="329"/>
    </row>
    <row r="541" spans="55:88">
      <c r="BC541" s="326"/>
      <c r="BD541" s="326"/>
      <c r="BE541" s="326"/>
      <c r="BF541" s="326"/>
      <c r="BG541" s="326"/>
      <c r="BH541" s="326"/>
      <c r="BI541" s="322"/>
      <c r="BJ541" s="326"/>
      <c r="BK541" s="326"/>
      <c r="BL541" s="326"/>
      <c r="BM541" s="326"/>
      <c r="BN541" s="326"/>
      <c r="BO541" s="326"/>
      <c r="BP541" s="326"/>
      <c r="BQ541" s="326"/>
      <c r="BR541" s="326"/>
      <c r="BS541" s="326"/>
      <c r="BT541" s="326"/>
      <c r="BU541" s="326"/>
      <c r="BV541" s="326"/>
      <c r="BW541" s="326"/>
      <c r="BX541" s="326"/>
      <c r="BY541" s="326"/>
      <c r="BZ541" s="326"/>
      <c r="CA541" s="322"/>
      <c r="CC541" s="322"/>
      <c r="CD541" s="322"/>
      <c r="CE541" s="322"/>
      <c r="CF541" s="327"/>
      <c r="CG541" s="327"/>
      <c r="CH541" s="327"/>
      <c r="CI541" s="328"/>
      <c r="CJ541" s="329"/>
    </row>
    <row r="542" spans="55:88">
      <c r="BC542" s="326"/>
      <c r="BD542" s="326"/>
      <c r="BE542" s="326"/>
      <c r="BF542" s="326"/>
      <c r="BG542" s="326"/>
      <c r="BH542" s="326"/>
      <c r="BI542" s="322"/>
      <c r="BJ542" s="326"/>
      <c r="BK542" s="326"/>
      <c r="BL542" s="326"/>
      <c r="BM542" s="326"/>
      <c r="BN542" s="326"/>
      <c r="BO542" s="326"/>
      <c r="BP542" s="326"/>
      <c r="BQ542" s="326"/>
      <c r="BR542" s="326"/>
      <c r="BS542" s="326"/>
      <c r="BT542" s="326"/>
      <c r="BU542" s="326"/>
      <c r="BV542" s="326"/>
      <c r="BW542" s="326"/>
      <c r="BX542" s="326"/>
      <c r="BY542" s="326"/>
      <c r="BZ542" s="326"/>
      <c r="CA542" s="322"/>
      <c r="CC542" s="322"/>
      <c r="CD542" s="322"/>
      <c r="CE542" s="322"/>
      <c r="CF542" s="327"/>
      <c r="CG542" s="327"/>
      <c r="CH542" s="327"/>
      <c r="CI542" s="328"/>
      <c r="CJ542" s="329"/>
    </row>
    <row r="543" spans="55:88">
      <c r="BC543" s="326"/>
      <c r="BD543" s="326"/>
      <c r="BE543" s="326"/>
      <c r="BF543" s="326"/>
      <c r="BG543" s="326"/>
      <c r="BH543" s="326"/>
      <c r="BI543" s="322"/>
      <c r="BJ543" s="326"/>
      <c r="BK543" s="326"/>
      <c r="BL543" s="326"/>
      <c r="BM543" s="326"/>
      <c r="BN543" s="326"/>
      <c r="BO543" s="326"/>
      <c r="BP543" s="326"/>
      <c r="BQ543" s="326"/>
      <c r="BR543" s="326"/>
      <c r="BS543" s="326"/>
      <c r="BT543" s="326"/>
      <c r="BU543" s="326"/>
      <c r="BV543" s="326"/>
      <c r="BW543" s="326"/>
      <c r="BX543" s="326"/>
      <c r="BY543" s="326"/>
      <c r="BZ543" s="326"/>
      <c r="CA543" s="322"/>
      <c r="CC543" s="322"/>
      <c r="CD543" s="322"/>
      <c r="CE543" s="322"/>
      <c r="CF543" s="327"/>
      <c r="CG543" s="327"/>
      <c r="CH543" s="327"/>
      <c r="CI543" s="328"/>
      <c r="CJ543" s="329"/>
    </row>
    <row r="544" spans="55:88">
      <c r="BC544" s="326"/>
      <c r="BD544" s="326"/>
      <c r="BE544" s="326"/>
      <c r="BF544" s="326"/>
      <c r="BG544" s="326"/>
      <c r="BH544" s="326"/>
      <c r="BI544" s="322"/>
      <c r="BJ544" s="326"/>
      <c r="BK544" s="326"/>
      <c r="BL544" s="326"/>
      <c r="BM544" s="326"/>
      <c r="BN544" s="326"/>
      <c r="BO544" s="326"/>
      <c r="BP544" s="326"/>
      <c r="BQ544" s="326"/>
      <c r="BR544" s="326"/>
      <c r="BS544" s="326"/>
      <c r="BT544" s="326"/>
      <c r="BU544" s="326"/>
      <c r="BV544" s="326"/>
      <c r="BW544" s="326"/>
      <c r="BX544" s="326"/>
      <c r="BY544" s="326"/>
      <c r="BZ544" s="326"/>
      <c r="CA544" s="322"/>
      <c r="CC544" s="322"/>
      <c r="CD544" s="322"/>
      <c r="CE544" s="322"/>
      <c r="CF544" s="327"/>
      <c r="CG544" s="327"/>
      <c r="CH544" s="327"/>
      <c r="CI544" s="328"/>
      <c r="CJ544" s="329"/>
    </row>
    <row r="545" spans="55:88">
      <c r="BC545" s="326"/>
      <c r="BD545" s="326"/>
      <c r="BE545" s="326"/>
      <c r="BF545" s="326"/>
      <c r="BG545" s="326"/>
      <c r="BH545" s="326"/>
      <c r="BI545" s="322"/>
      <c r="BJ545" s="326"/>
      <c r="BK545" s="326"/>
      <c r="BL545" s="326"/>
      <c r="BM545" s="326"/>
      <c r="BN545" s="326"/>
      <c r="BO545" s="326"/>
      <c r="BP545" s="326"/>
      <c r="BQ545" s="326"/>
      <c r="BR545" s="326"/>
      <c r="BS545" s="326"/>
      <c r="BT545" s="326"/>
      <c r="BU545" s="326"/>
      <c r="BV545" s="326"/>
      <c r="BW545" s="326"/>
      <c r="BX545" s="326"/>
      <c r="BY545" s="326"/>
      <c r="BZ545" s="326"/>
      <c r="CA545" s="322"/>
      <c r="CC545" s="322"/>
      <c r="CD545" s="322"/>
      <c r="CE545" s="322"/>
      <c r="CF545" s="327"/>
      <c r="CG545" s="327"/>
      <c r="CH545" s="327"/>
      <c r="CI545" s="328"/>
      <c r="CJ545" s="329"/>
    </row>
    <row r="546" spans="55:88">
      <c r="BC546" s="326"/>
      <c r="BD546" s="326"/>
      <c r="BE546" s="326"/>
      <c r="BF546" s="326"/>
      <c r="BG546" s="326"/>
      <c r="BH546" s="326"/>
      <c r="BI546" s="322"/>
      <c r="BJ546" s="326"/>
      <c r="BK546" s="326"/>
      <c r="BL546" s="326"/>
      <c r="BM546" s="326"/>
      <c r="BN546" s="326"/>
      <c r="BO546" s="326"/>
      <c r="BP546" s="326"/>
      <c r="BQ546" s="326"/>
      <c r="BR546" s="326"/>
      <c r="BS546" s="326"/>
      <c r="BT546" s="326"/>
      <c r="BU546" s="326"/>
      <c r="BV546" s="326"/>
      <c r="BW546" s="326"/>
      <c r="BX546" s="326"/>
      <c r="BY546" s="326"/>
      <c r="BZ546" s="326"/>
      <c r="CA546" s="322"/>
      <c r="CC546" s="322"/>
      <c r="CD546" s="322"/>
      <c r="CE546" s="322"/>
      <c r="CF546" s="327"/>
      <c r="CG546" s="327"/>
      <c r="CH546" s="327"/>
      <c r="CI546" s="328"/>
      <c r="CJ546" s="329"/>
    </row>
    <row r="547" spans="55:88">
      <c r="BC547" s="326"/>
      <c r="BD547" s="326"/>
      <c r="BE547" s="326"/>
      <c r="BF547" s="326"/>
      <c r="BG547" s="326"/>
      <c r="BH547" s="326"/>
      <c r="BI547" s="322"/>
      <c r="BJ547" s="326"/>
      <c r="BK547" s="326"/>
      <c r="BL547" s="326"/>
      <c r="BM547" s="326"/>
      <c r="BN547" s="326"/>
      <c r="BO547" s="326"/>
      <c r="BP547" s="326"/>
      <c r="BQ547" s="326"/>
      <c r="BR547" s="326"/>
      <c r="BS547" s="326"/>
      <c r="BT547" s="326"/>
      <c r="BU547" s="326"/>
      <c r="BV547" s="326"/>
      <c r="BW547" s="326"/>
      <c r="BX547" s="326"/>
      <c r="BY547" s="326"/>
      <c r="BZ547" s="326"/>
      <c r="CA547" s="322"/>
      <c r="CC547" s="322"/>
      <c r="CD547" s="322"/>
      <c r="CE547" s="322"/>
      <c r="CF547" s="327"/>
      <c r="CG547" s="327"/>
      <c r="CH547" s="327"/>
      <c r="CI547" s="328"/>
      <c r="CJ547" s="329"/>
    </row>
    <row r="548" spans="55:88">
      <c r="BC548" s="326"/>
      <c r="BD548" s="326"/>
      <c r="BE548" s="326"/>
      <c r="BF548" s="326"/>
      <c r="BG548" s="326"/>
      <c r="BH548" s="326"/>
      <c r="BI548" s="322"/>
      <c r="BJ548" s="326"/>
      <c r="BK548" s="326"/>
      <c r="BL548" s="326"/>
      <c r="BM548" s="326"/>
      <c r="BN548" s="326"/>
      <c r="BO548" s="326"/>
      <c r="BP548" s="326"/>
      <c r="BQ548" s="326"/>
      <c r="BR548" s="326"/>
      <c r="BS548" s="326"/>
      <c r="BT548" s="326"/>
      <c r="BU548" s="326"/>
      <c r="BV548" s="326"/>
      <c r="BW548" s="326"/>
      <c r="BX548" s="326"/>
      <c r="BY548" s="326"/>
      <c r="BZ548" s="326"/>
      <c r="CA548" s="322"/>
      <c r="CC548" s="322"/>
      <c r="CD548" s="322"/>
      <c r="CE548" s="322"/>
      <c r="CF548" s="327"/>
      <c r="CG548" s="327"/>
      <c r="CH548" s="327"/>
      <c r="CI548" s="328"/>
      <c r="CJ548" s="329"/>
    </row>
    <row r="549" spans="55:88">
      <c r="BC549" s="326"/>
      <c r="BD549" s="326"/>
      <c r="BE549" s="326"/>
      <c r="BF549" s="326"/>
      <c r="BG549" s="326"/>
      <c r="BH549" s="326"/>
      <c r="BI549" s="322"/>
      <c r="BJ549" s="326"/>
      <c r="BK549" s="326"/>
      <c r="BL549" s="326"/>
      <c r="BM549" s="326"/>
      <c r="BN549" s="326"/>
      <c r="BO549" s="326"/>
      <c r="BP549" s="326"/>
      <c r="BQ549" s="326"/>
      <c r="BR549" s="326"/>
      <c r="BS549" s="326"/>
      <c r="BT549" s="326"/>
      <c r="BU549" s="326"/>
      <c r="BV549" s="326"/>
      <c r="BW549" s="326"/>
      <c r="BX549" s="326"/>
      <c r="BY549" s="326"/>
      <c r="BZ549" s="326"/>
      <c r="CA549" s="322"/>
      <c r="CC549" s="322"/>
      <c r="CD549" s="322"/>
      <c r="CE549" s="322"/>
      <c r="CF549" s="327"/>
      <c r="CG549" s="327"/>
      <c r="CH549" s="327"/>
      <c r="CI549" s="328"/>
      <c r="CJ549" s="329"/>
    </row>
    <row r="550" spans="55:88">
      <c r="BC550" s="326"/>
      <c r="BD550" s="326"/>
      <c r="BE550" s="326"/>
      <c r="BF550" s="326"/>
      <c r="BG550" s="326"/>
      <c r="BH550" s="326"/>
      <c r="BI550" s="322"/>
      <c r="BJ550" s="326"/>
      <c r="BK550" s="326"/>
      <c r="BL550" s="326"/>
      <c r="BM550" s="326"/>
      <c r="BN550" s="326"/>
      <c r="BO550" s="326"/>
      <c r="BP550" s="326"/>
      <c r="BQ550" s="326"/>
      <c r="BR550" s="326"/>
      <c r="BS550" s="326"/>
      <c r="BT550" s="326"/>
      <c r="BU550" s="326"/>
      <c r="BV550" s="326"/>
      <c r="BW550" s="326"/>
      <c r="BX550" s="326"/>
      <c r="BY550" s="326"/>
      <c r="BZ550" s="326"/>
      <c r="CA550" s="322"/>
      <c r="CC550" s="322"/>
      <c r="CD550" s="322"/>
      <c r="CE550" s="322"/>
      <c r="CF550" s="327"/>
      <c r="CG550" s="327"/>
      <c r="CH550" s="327"/>
      <c r="CI550" s="328"/>
      <c r="CJ550" s="329"/>
    </row>
    <row r="551" spans="55:88">
      <c r="BC551" s="326"/>
      <c r="BD551" s="326"/>
      <c r="BE551" s="326"/>
      <c r="BF551" s="326"/>
      <c r="BG551" s="326"/>
      <c r="BH551" s="326"/>
      <c r="BI551" s="322"/>
      <c r="BJ551" s="326"/>
      <c r="BK551" s="326"/>
      <c r="BL551" s="326"/>
      <c r="BM551" s="326"/>
      <c r="BN551" s="326"/>
      <c r="BO551" s="326"/>
      <c r="BP551" s="326"/>
      <c r="BQ551" s="326"/>
      <c r="BR551" s="326"/>
      <c r="BS551" s="326"/>
      <c r="BT551" s="326"/>
      <c r="BU551" s="326"/>
      <c r="BV551" s="326"/>
      <c r="BW551" s="326"/>
      <c r="BX551" s="326"/>
      <c r="BY551" s="326"/>
      <c r="BZ551" s="326"/>
      <c r="CA551" s="322"/>
      <c r="CC551" s="322"/>
      <c r="CD551" s="322"/>
      <c r="CE551" s="322"/>
      <c r="CF551" s="327"/>
      <c r="CG551" s="327"/>
      <c r="CH551" s="327"/>
      <c r="CI551" s="328"/>
      <c r="CJ551" s="329"/>
    </row>
    <row r="552" spans="55:88">
      <c r="BC552" s="326"/>
      <c r="BD552" s="326"/>
      <c r="BE552" s="326"/>
      <c r="BF552" s="326"/>
      <c r="BG552" s="326"/>
      <c r="BH552" s="326"/>
      <c r="BI552" s="322"/>
      <c r="BJ552" s="326"/>
      <c r="BK552" s="326"/>
      <c r="BL552" s="326"/>
      <c r="BM552" s="326"/>
      <c r="BN552" s="326"/>
      <c r="BO552" s="326"/>
      <c r="BP552" s="326"/>
      <c r="BQ552" s="326"/>
      <c r="BR552" s="326"/>
      <c r="BS552" s="326"/>
      <c r="BT552" s="326"/>
      <c r="BU552" s="326"/>
      <c r="BV552" s="326"/>
      <c r="BW552" s="326"/>
      <c r="BX552" s="326"/>
      <c r="BY552" s="326"/>
      <c r="BZ552" s="326"/>
      <c r="CA552" s="322"/>
      <c r="CC552" s="322"/>
      <c r="CD552" s="322"/>
      <c r="CE552" s="322"/>
      <c r="CF552" s="327"/>
      <c r="CG552" s="327"/>
      <c r="CH552" s="327"/>
      <c r="CI552" s="328"/>
      <c r="CJ552" s="329"/>
    </row>
    <row r="553" spans="55:88">
      <c r="BC553" s="326"/>
      <c r="BD553" s="326"/>
      <c r="BE553" s="326"/>
      <c r="BF553" s="326"/>
      <c r="BG553" s="326"/>
      <c r="BH553" s="326"/>
      <c r="BI553" s="322"/>
      <c r="BJ553" s="326"/>
      <c r="BK553" s="326"/>
      <c r="BL553" s="326"/>
      <c r="BM553" s="326"/>
      <c r="BN553" s="326"/>
      <c r="BO553" s="326"/>
      <c r="BP553" s="326"/>
      <c r="BQ553" s="326"/>
      <c r="BR553" s="326"/>
      <c r="BS553" s="326"/>
      <c r="BT553" s="326"/>
      <c r="BU553" s="326"/>
      <c r="BV553" s="326"/>
      <c r="BW553" s="326"/>
      <c r="BX553" s="326"/>
      <c r="BY553" s="326"/>
      <c r="BZ553" s="326"/>
      <c r="CA553" s="322"/>
      <c r="CC553" s="322"/>
      <c r="CD553" s="322"/>
      <c r="CE553" s="322"/>
      <c r="CF553" s="327"/>
      <c r="CG553" s="327"/>
      <c r="CH553" s="327"/>
      <c r="CI553" s="328"/>
      <c r="CJ553" s="329"/>
    </row>
    <row r="554" spans="55:88">
      <c r="BC554" s="326"/>
      <c r="BD554" s="326"/>
      <c r="BE554" s="326"/>
      <c r="BF554" s="326"/>
      <c r="BG554" s="326"/>
      <c r="BH554" s="326"/>
      <c r="BI554" s="322"/>
      <c r="BJ554" s="326"/>
      <c r="BK554" s="326"/>
      <c r="BL554" s="326"/>
      <c r="BM554" s="326"/>
      <c r="BN554" s="326"/>
      <c r="BO554" s="326"/>
      <c r="BP554" s="326"/>
      <c r="BQ554" s="326"/>
      <c r="BR554" s="326"/>
      <c r="BS554" s="326"/>
      <c r="BT554" s="326"/>
      <c r="BU554" s="326"/>
      <c r="BV554" s="326"/>
      <c r="BW554" s="326"/>
      <c r="BX554" s="326"/>
      <c r="BY554" s="326"/>
      <c r="BZ554" s="326"/>
      <c r="CA554" s="322"/>
      <c r="CC554" s="322"/>
      <c r="CD554" s="322"/>
      <c r="CE554" s="322"/>
      <c r="CF554" s="327"/>
      <c r="CG554" s="327"/>
      <c r="CH554" s="327"/>
      <c r="CI554" s="328"/>
      <c r="CJ554" s="329"/>
    </row>
    <row r="555" spans="55:88">
      <c r="BC555" s="326"/>
      <c r="BD555" s="326"/>
      <c r="BE555" s="326"/>
      <c r="BF555" s="326"/>
      <c r="BG555" s="326"/>
      <c r="BH555" s="326"/>
      <c r="BI555" s="322"/>
      <c r="BJ555" s="326"/>
      <c r="BK555" s="326"/>
      <c r="BL555" s="326"/>
      <c r="BM555" s="326"/>
      <c r="BN555" s="326"/>
      <c r="BO555" s="326"/>
      <c r="BP555" s="326"/>
      <c r="BQ555" s="326"/>
      <c r="BR555" s="326"/>
      <c r="BS555" s="326"/>
      <c r="BT555" s="326"/>
      <c r="BU555" s="326"/>
      <c r="BV555" s="326"/>
      <c r="BW555" s="326"/>
      <c r="BX555" s="326"/>
      <c r="BY555" s="326"/>
      <c r="BZ555" s="326"/>
      <c r="CA555" s="322"/>
      <c r="CC555" s="322"/>
      <c r="CD555" s="322"/>
      <c r="CE555" s="322"/>
      <c r="CF555" s="327"/>
      <c r="CG555" s="327"/>
      <c r="CH555" s="327"/>
      <c r="CI555" s="328"/>
      <c r="CJ555" s="329"/>
    </row>
    <row r="556" spans="55:88">
      <c r="BC556" s="326"/>
      <c r="BD556" s="326"/>
      <c r="BE556" s="326"/>
      <c r="BF556" s="326"/>
      <c r="BG556" s="326"/>
      <c r="BH556" s="326"/>
      <c r="BI556" s="322"/>
      <c r="BJ556" s="326"/>
      <c r="BK556" s="326"/>
      <c r="BL556" s="326"/>
      <c r="BM556" s="326"/>
      <c r="BN556" s="326"/>
      <c r="BO556" s="326"/>
      <c r="BP556" s="326"/>
      <c r="BQ556" s="326"/>
      <c r="BR556" s="326"/>
      <c r="BS556" s="326"/>
      <c r="BT556" s="326"/>
      <c r="BU556" s="326"/>
      <c r="BV556" s="326"/>
      <c r="BW556" s="326"/>
      <c r="BX556" s="326"/>
      <c r="BY556" s="326"/>
      <c r="BZ556" s="326"/>
      <c r="CA556" s="322"/>
      <c r="CC556" s="322"/>
      <c r="CD556" s="322"/>
      <c r="CE556" s="322"/>
      <c r="CF556" s="327"/>
      <c r="CG556" s="327"/>
      <c r="CH556" s="327"/>
      <c r="CI556" s="328"/>
      <c r="CJ556" s="329"/>
    </row>
    <row r="557" spans="55:88">
      <c r="BC557" s="326"/>
      <c r="BD557" s="326"/>
      <c r="BE557" s="326"/>
      <c r="BF557" s="326"/>
      <c r="BG557" s="326"/>
      <c r="BH557" s="326"/>
      <c r="BI557" s="322"/>
      <c r="BJ557" s="326"/>
      <c r="BK557" s="326"/>
      <c r="BL557" s="326"/>
      <c r="BM557" s="326"/>
      <c r="BN557" s="326"/>
      <c r="BO557" s="326"/>
      <c r="BP557" s="326"/>
      <c r="BQ557" s="326"/>
      <c r="BR557" s="326"/>
      <c r="BS557" s="326"/>
      <c r="BT557" s="326"/>
      <c r="BU557" s="326"/>
      <c r="BV557" s="326"/>
      <c r="BW557" s="326"/>
      <c r="BX557" s="326"/>
      <c r="BY557" s="326"/>
      <c r="BZ557" s="326"/>
      <c r="CA557" s="322"/>
      <c r="CC557" s="322"/>
      <c r="CD557" s="322"/>
      <c r="CE557" s="322"/>
      <c r="CF557" s="327"/>
      <c r="CG557" s="327"/>
      <c r="CH557" s="327"/>
      <c r="CI557" s="328"/>
      <c r="CJ557" s="329"/>
    </row>
    <row r="558" spans="55:88">
      <c r="BC558" s="326"/>
      <c r="BD558" s="326"/>
      <c r="BE558" s="326"/>
      <c r="BF558" s="326"/>
      <c r="BG558" s="326"/>
      <c r="BH558" s="326"/>
      <c r="BI558" s="322"/>
      <c r="BJ558" s="326"/>
      <c r="BK558" s="326"/>
      <c r="BL558" s="326"/>
      <c r="BM558" s="326"/>
      <c r="BN558" s="326"/>
      <c r="BO558" s="326"/>
      <c r="BP558" s="326"/>
      <c r="BQ558" s="326"/>
      <c r="BR558" s="326"/>
      <c r="BS558" s="326"/>
      <c r="BT558" s="326"/>
      <c r="BU558" s="326"/>
      <c r="BV558" s="326"/>
      <c r="BW558" s="326"/>
      <c r="BX558" s="326"/>
      <c r="BY558" s="326"/>
      <c r="BZ558" s="326"/>
      <c r="CA558" s="322"/>
      <c r="CC558" s="322"/>
      <c r="CD558" s="322"/>
      <c r="CE558" s="322"/>
      <c r="CF558" s="327"/>
      <c r="CG558" s="327"/>
      <c r="CH558" s="327"/>
      <c r="CI558" s="328"/>
      <c r="CJ558" s="329"/>
    </row>
    <row r="559" spans="55:88">
      <c r="BC559" s="326"/>
      <c r="BD559" s="326"/>
      <c r="BE559" s="326"/>
      <c r="BF559" s="326"/>
      <c r="BG559" s="326"/>
      <c r="BH559" s="326"/>
      <c r="BI559" s="322"/>
      <c r="BJ559" s="326"/>
      <c r="BK559" s="326"/>
      <c r="BL559" s="326"/>
      <c r="BM559" s="326"/>
      <c r="BN559" s="326"/>
      <c r="BO559" s="326"/>
      <c r="BP559" s="326"/>
      <c r="BQ559" s="326"/>
      <c r="BR559" s="326"/>
      <c r="BS559" s="326"/>
      <c r="BT559" s="326"/>
      <c r="BU559" s="326"/>
      <c r="BV559" s="326"/>
      <c r="BW559" s="326"/>
      <c r="BX559" s="326"/>
      <c r="BY559" s="326"/>
      <c r="BZ559" s="326"/>
      <c r="CA559" s="322"/>
      <c r="CC559" s="322"/>
      <c r="CD559" s="322"/>
      <c r="CE559" s="322"/>
      <c r="CF559" s="327"/>
      <c r="CG559" s="327"/>
      <c r="CH559" s="327"/>
      <c r="CI559" s="328"/>
      <c r="CJ559" s="329"/>
    </row>
    <row r="560" spans="55:88">
      <c r="BC560" s="326"/>
      <c r="BD560" s="326"/>
      <c r="BE560" s="326"/>
      <c r="BF560" s="326"/>
      <c r="BG560" s="326"/>
      <c r="BH560" s="326"/>
      <c r="BI560" s="322"/>
      <c r="BJ560" s="326"/>
      <c r="BK560" s="326"/>
      <c r="BL560" s="326"/>
      <c r="BM560" s="326"/>
      <c r="BN560" s="326"/>
      <c r="BO560" s="326"/>
      <c r="BP560" s="326"/>
      <c r="BQ560" s="326"/>
      <c r="BR560" s="326"/>
      <c r="BS560" s="326"/>
      <c r="BT560" s="326"/>
      <c r="BU560" s="326"/>
      <c r="BV560" s="326"/>
      <c r="BW560" s="326"/>
      <c r="BX560" s="326"/>
      <c r="BY560" s="326"/>
      <c r="BZ560" s="326"/>
      <c r="CA560" s="322"/>
      <c r="CC560" s="322"/>
      <c r="CD560" s="322"/>
      <c r="CE560" s="322"/>
      <c r="CF560" s="327"/>
      <c r="CG560" s="327"/>
      <c r="CH560" s="327"/>
      <c r="CI560" s="328"/>
      <c r="CJ560" s="329"/>
    </row>
    <row r="561" spans="55:88">
      <c r="BC561" s="326"/>
      <c r="BD561" s="326"/>
      <c r="BE561" s="326"/>
      <c r="BF561" s="326"/>
      <c r="BG561" s="326"/>
      <c r="BH561" s="326"/>
      <c r="BI561" s="322"/>
      <c r="BJ561" s="326"/>
      <c r="BK561" s="326"/>
      <c r="BL561" s="326"/>
      <c r="BM561" s="326"/>
      <c r="BN561" s="326"/>
      <c r="BO561" s="326"/>
      <c r="BP561" s="326"/>
      <c r="BQ561" s="326"/>
      <c r="BR561" s="326"/>
      <c r="BS561" s="326"/>
      <c r="BT561" s="326"/>
      <c r="BU561" s="326"/>
      <c r="BV561" s="326"/>
      <c r="BW561" s="326"/>
      <c r="BX561" s="326"/>
      <c r="BY561" s="326"/>
      <c r="BZ561" s="326"/>
      <c r="CA561" s="322"/>
      <c r="CC561" s="322"/>
      <c r="CD561" s="322"/>
      <c r="CE561" s="322"/>
      <c r="CF561" s="327"/>
      <c r="CG561" s="327"/>
      <c r="CH561" s="327"/>
      <c r="CI561" s="328"/>
      <c r="CJ561" s="329"/>
    </row>
    <row r="562" spans="55:88">
      <c r="BC562" s="326"/>
      <c r="BD562" s="326"/>
      <c r="BE562" s="326"/>
      <c r="BF562" s="326"/>
      <c r="BG562" s="326"/>
      <c r="BH562" s="326"/>
      <c r="BI562" s="322"/>
      <c r="BJ562" s="326"/>
      <c r="BK562" s="326"/>
      <c r="BL562" s="326"/>
      <c r="BM562" s="326"/>
      <c r="BN562" s="326"/>
      <c r="BO562" s="326"/>
      <c r="BP562" s="326"/>
      <c r="BQ562" s="326"/>
      <c r="BR562" s="326"/>
      <c r="BS562" s="326"/>
      <c r="BT562" s="326"/>
      <c r="BU562" s="326"/>
      <c r="BV562" s="326"/>
      <c r="BW562" s="326"/>
      <c r="BX562" s="326"/>
      <c r="BY562" s="326"/>
      <c r="BZ562" s="326"/>
      <c r="CA562" s="322"/>
      <c r="CC562" s="322"/>
      <c r="CD562" s="322"/>
      <c r="CE562" s="322"/>
      <c r="CF562" s="327"/>
      <c r="CG562" s="327"/>
      <c r="CH562" s="327"/>
      <c r="CI562" s="328"/>
      <c r="CJ562" s="329"/>
    </row>
    <row r="563" spans="55:88">
      <c r="BC563" s="326"/>
      <c r="BD563" s="326"/>
      <c r="BE563" s="326"/>
      <c r="BF563" s="326"/>
      <c r="BG563" s="326"/>
      <c r="BH563" s="326"/>
      <c r="BI563" s="322"/>
      <c r="BJ563" s="326"/>
      <c r="BK563" s="326"/>
      <c r="BL563" s="326"/>
      <c r="BM563" s="326"/>
      <c r="BN563" s="326"/>
      <c r="BO563" s="326"/>
      <c r="BP563" s="326"/>
      <c r="BQ563" s="326"/>
      <c r="BR563" s="326"/>
      <c r="BS563" s="326"/>
      <c r="BT563" s="326"/>
      <c r="BU563" s="326"/>
      <c r="BV563" s="326"/>
      <c r="BW563" s="326"/>
      <c r="BX563" s="326"/>
      <c r="BY563" s="326"/>
      <c r="BZ563" s="326"/>
      <c r="CA563" s="322"/>
      <c r="CC563" s="322"/>
      <c r="CD563" s="322"/>
      <c r="CE563" s="322"/>
      <c r="CF563" s="327"/>
      <c r="CG563" s="327"/>
      <c r="CH563" s="327"/>
      <c r="CI563" s="328"/>
      <c r="CJ563" s="329"/>
    </row>
    <row r="564" spans="55:88">
      <c r="BC564" s="326"/>
      <c r="BD564" s="326"/>
      <c r="BE564" s="326"/>
      <c r="BF564" s="326"/>
      <c r="BG564" s="326"/>
      <c r="BH564" s="326"/>
      <c r="BI564" s="322"/>
      <c r="BJ564" s="326"/>
      <c r="BK564" s="326"/>
      <c r="BL564" s="326"/>
      <c r="BM564" s="326"/>
      <c r="BN564" s="326"/>
      <c r="BO564" s="326"/>
      <c r="BP564" s="326"/>
      <c r="BQ564" s="326"/>
      <c r="BR564" s="326"/>
      <c r="BS564" s="326"/>
      <c r="BT564" s="326"/>
      <c r="BU564" s="326"/>
      <c r="BV564" s="326"/>
      <c r="BW564" s="326"/>
      <c r="BX564" s="326"/>
      <c r="BY564" s="326"/>
      <c r="BZ564" s="326"/>
      <c r="CA564" s="322"/>
      <c r="CC564" s="322"/>
      <c r="CD564" s="322"/>
      <c r="CE564" s="322"/>
      <c r="CF564" s="327"/>
      <c r="CG564" s="327"/>
      <c r="CH564" s="327"/>
      <c r="CI564" s="328"/>
      <c r="CJ564" s="329"/>
    </row>
    <row r="565" spans="55:88">
      <c r="BC565" s="326"/>
      <c r="BD565" s="326"/>
      <c r="BE565" s="326"/>
      <c r="BF565" s="326"/>
      <c r="BG565" s="326"/>
      <c r="BH565" s="326"/>
      <c r="BI565" s="322"/>
      <c r="BJ565" s="326"/>
      <c r="BK565" s="326"/>
      <c r="BL565" s="326"/>
      <c r="BM565" s="326"/>
      <c r="BN565" s="326"/>
      <c r="BO565" s="326"/>
      <c r="BP565" s="326"/>
      <c r="BQ565" s="326"/>
      <c r="BR565" s="326"/>
      <c r="BS565" s="326"/>
      <c r="BT565" s="326"/>
      <c r="BU565" s="326"/>
      <c r="BV565" s="326"/>
      <c r="BW565" s="326"/>
      <c r="BX565" s="326"/>
      <c r="BY565" s="326"/>
      <c r="BZ565" s="326"/>
      <c r="CA565" s="322"/>
      <c r="CC565" s="322"/>
      <c r="CD565" s="322"/>
      <c r="CE565" s="322"/>
      <c r="CF565" s="327"/>
      <c r="CG565" s="327"/>
      <c r="CH565" s="327"/>
      <c r="CI565" s="328"/>
      <c r="CJ565" s="329"/>
    </row>
    <row r="566" spans="55:88">
      <c r="BC566" s="326"/>
      <c r="BD566" s="326"/>
      <c r="BE566" s="326"/>
      <c r="BF566" s="326"/>
      <c r="BG566" s="326"/>
      <c r="BH566" s="326"/>
      <c r="BI566" s="322"/>
      <c r="BJ566" s="326"/>
      <c r="BK566" s="326"/>
      <c r="BL566" s="326"/>
      <c r="BM566" s="326"/>
      <c r="BN566" s="326"/>
      <c r="BO566" s="326"/>
      <c r="BP566" s="326"/>
      <c r="BQ566" s="326"/>
      <c r="BR566" s="326"/>
      <c r="BS566" s="326"/>
      <c r="BT566" s="326"/>
      <c r="BU566" s="326"/>
      <c r="BV566" s="326"/>
      <c r="BW566" s="326"/>
      <c r="BX566" s="326"/>
      <c r="BY566" s="326"/>
      <c r="BZ566" s="326"/>
      <c r="CA566" s="322"/>
      <c r="CC566" s="322"/>
      <c r="CD566" s="322"/>
      <c r="CE566" s="322"/>
      <c r="CF566" s="327"/>
      <c r="CG566" s="327"/>
      <c r="CH566" s="327"/>
      <c r="CI566" s="328"/>
      <c r="CJ566" s="329"/>
    </row>
    <row r="567" spans="55:88">
      <c r="BC567" s="326"/>
      <c r="BD567" s="326"/>
      <c r="BE567" s="326"/>
      <c r="BF567" s="326"/>
      <c r="BG567" s="326"/>
      <c r="BH567" s="326"/>
      <c r="BI567" s="322"/>
      <c r="BJ567" s="326"/>
      <c r="BK567" s="326"/>
      <c r="BL567" s="326"/>
      <c r="BM567" s="326"/>
      <c r="BN567" s="326"/>
      <c r="BO567" s="326"/>
      <c r="BP567" s="326"/>
      <c r="BQ567" s="326"/>
      <c r="BR567" s="326"/>
      <c r="BS567" s="326"/>
      <c r="BT567" s="326"/>
      <c r="BU567" s="326"/>
      <c r="BV567" s="326"/>
      <c r="BW567" s="326"/>
      <c r="BX567" s="326"/>
      <c r="BY567" s="326"/>
      <c r="BZ567" s="326"/>
      <c r="CA567" s="322"/>
      <c r="CC567" s="322"/>
      <c r="CD567" s="322"/>
      <c r="CE567" s="322"/>
      <c r="CF567" s="327"/>
      <c r="CG567" s="327"/>
      <c r="CH567" s="327"/>
      <c r="CI567" s="328"/>
      <c r="CJ567" s="329"/>
    </row>
    <row r="568" spans="55:88">
      <c r="BC568" s="326"/>
      <c r="BD568" s="326"/>
      <c r="BE568" s="326"/>
      <c r="BF568" s="326"/>
      <c r="BG568" s="326"/>
      <c r="BH568" s="326"/>
      <c r="BI568" s="322"/>
      <c r="BJ568" s="326"/>
      <c r="BK568" s="326"/>
      <c r="BL568" s="326"/>
      <c r="BM568" s="326"/>
      <c r="BN568" s="326"/>
      <c r="BO568" s="326"/>
      <c r="BP568" s="326"/>
      <c r="BQ568" s="326"/>
      <c r="BR568" s="326"/>
      <c r="BS568" s="326"/>
      <c r="BT568" s="326"/>
      <c r="BU568" s="326"/>
      <c r="BV568" s="326"/>
      <c r="BW568" s="326"/>
      <c r="BX568" s="326"/>
      <c r="BY568" s="326"/>
      <c r="BZ568" s="326"/>
      <c r="CA568" s="322"/>
      <c r="CC568" s="322"/>
      <c r="CD568" s="322"/>
      <c r="CE568" s="322"/>
      <c r="CF568" s="327"/>
      <c r="CG568" s="327"/>
      <c r="CH568" s="327"/>
      <c r="CI568" s="328"/>
      <c r="CJ568" s="329"/>
    </row>
    <row r="569" spans="55:88">
      <c r="BC569" s="326"/>
      <c r="BD569" s="326"/>
      <c r="BE569" s="326"/>
      <c r="BF569" s="326"/>
      <c r="BG569" s="326"/>
      <c r="BH569" s="326"/>
      <c r="BI569" s="322"/>
      <c r="BJ569" s="326"/>
      <c r="BK569" s="326"/>
      <c r="BL569" s="326"/>
      <c r="BM569" s="326"/>
      <c r="BN569" s="326"/>
      <c r="BO569" s="326"/>
      <c r="BP569" s="326"/>
      <c r="BQ569" s="326"/>
      <c r="BR569" s="326"/>
      <c r="BS569" s="326"/>
      <c r="BT569" s="326"/>
      <c r="BU569" s="326"/>
      <c r="BV569" s="326"/>
      <c r="BW569" s="326"/>
      <c r="BX569" s="326"/>
      <c r="BY569" s="326"/>
      <c r="BZ569" s="326"/>
      <c r="CA569" s="322"/>
      <c r="CC569" s="322"/>
      <c r="CD569" s="322"/>
      <c r="CE569" s="322"/>
      <c r="CF569" s="327"/>
      <c r="CG569" s="327"/>
      <c r="CH569" s="327"/>
      <c r="CI569" s="328"/>
      <c r="CJ569" s="329"/>
    </row>
    <row r="570" spans="55:88">
      <c r="BC570" s="326"/>
      <c r="BD570" s="326"/>
      <c r="BE570" s="326"/>
      <c r="BF570" s="326"/>
      <c r="BG570" s="326"/>
      <c r="BH570" s="326"/>
      <c r="BI570" s="322"/>
      <c r="BJ570" s="326"/>
      <c r="BK570" s="326"/>
      <c r="BL570" s="326"/>
      <c r="BM570" s="326"/>
      <c r="BN570" s="326"/>
      <c r="BO570" s="326"/>
      <c r="BP570" s="326"/>
      <c r="BQ570" s="326"/>
      <c r="BR570" s="326"/>
      <c r="BS570" s="326"/>
      <c r="BT570" s="326"/>
      <c r="BU570" s="326"/>
      <c r="BV570" s="326"/>
      <c r="BW570" s="326"/>
      <c r="BX570" s="326"/>
      <c r="BY570" s="326"/>
      <c r="BZ570" s="326"/>
      <c r="CA570" s="322"/>
      <c r="CC570" s="322"/>
      <c r="CD570" s="322"/>
      <c r="CE570" s="322"/>
      <c r="CF570" s="327"/>
      <c r="CG570" s="327"/>
      <c r="CH570" s="327"/>
      <c r="CI570" s="328"/>
      <c r="CJ570" s="329"/>
    </row>
    <row r="571" spans="55:88">
      <c r="BC571" s="326"/>
      <c r="BD571" s="326"/>
      <c r="BE571" s="326"/>
      <c r="BF571" s="326"/>
      <c r="BG571" s="326"/>
      <c r="BH571" s="326"/>
      <c r="BI571" s="322"/>
      <c r="BJ571" s="326"/>
      <c r="BK571" s="326"/>
      <c r="BL571" s="326"/>
      <c r="BM571" s="326"/>
      <c r="BN571" s="326"/>
      <c r="BO571" s="326"/>
      <c r="BP571" s="326"/>
      <c r="BQ571" s="326"/>
      <c r="BR571" s="326"/>
      <c r="BS571" s="326"/>
      <c r="BT571" s="326"/>
      <c r="BU571" s="326"/>
      <c r="BV571" s="326"/>
      <c r="BW571" s="326"/>
      <c r="BX571" s="326"/>
      <c r="BY571" s="326"/>
      <c r="BZ571" s="326"/>
      <c r="CA571" s="322"/>
      <c r="CC571" s="322"/>
      <c r="CD571" s="322"/>
      <c r="CE571" s="322"/>
      <c r="CF571" s="327"/>
      <c r="CG571" s="327"/>
      <c r="CH571" s="327"/>
      <c r="CI571" s="328"/>
      <c r="CJ571" s="329"/>
    </row>
    <row r="572" spans="55:88">
      <c r="BC572" s="326"/>
      <c r="BD572" s="326"/>
      <c r="BE572" s="326"/>
      <c r="BF572" s="326"/>
      <c r="BG572" s="326"/>
      <c r="BH572" s="326"/>
      <c r="BI572" s="322"/>
      <c r="BJ572" s="326"/>
      <c r="BK572" s="326"/>
      <c r="BL572" s="326"/>
      <c r="BM572" s="326"/>
      <c r="BN572" s="326"/>
      <c r="BO572" s="326"/>
      <c r="BP572" s="326"/>
      <c r="BQ572" s="326"/>
      <c r="BR572" s="326"/>
      <c r="BS572" s="326"/>
      <c r="BT572" s="326"/>
      <c r="BU572" s="326"/>
      <c r="BV572" s="326"/>
      <c r="BW572" s="326"/>
      <c r="BX572" s="326"/>
      <c r="BY572" s="326"/>
      <c r="BZ572" s="326"/>
      <c r="CA572" s="322"/>
      <c r="CC572" s="322"/>
      <c r="CD572" s="322"/>
      <c r="CE572" s="322"/>
      <c r="CF572" s="327"/>
      <c r="CG572" s="327"/>
      <c r="CH572" s="327"/>
      <c r="CI572" s="328"/>
      <c r="CJ572" s="329"/>
    </row>
    <row r="573" spans="55:88">
      <c r="BC573" s="326"/>
      <c r="BD573" s="326"/>
      <c r="BE573" s="326"/>
      <c r="BF573" s="326"/>
      <c r="BG573" s="326"/>
      <c r="BH573" s="326"/>
      <c r="BI573" s="322"/>
      <c r="BJ573" s="326"/>
      <c r="BK573" s="326"/>
      <c r="BL573" s="326"/>
      <c r="BM573" s="326"/>
      <c r="BN573" s="326"/>
      <c r="BO573" s="326"/>
      <c r="BP573" s="326"/>
      <c r="BQ573" s="326"/>
      <c r="BR573" s="326"/>
      <c r="BS573" s="326"/>
      <c r="BT573" s="326"/>
      <c r="BU573" s="326"/>
      <c r="BV573" s="326"/>
      <c r="BW573" s="326"/>
      <c r="BX573" s="326"/>
      <c r="BY573" s="326"/>
      <c r="BZ573" s="326"/>
      <c r="CA573" s="322"/>
      <c r="CC573" s="322"/>
      <c r="CD573" s="322"/>
      <c r="CE573" s="322"/>
      <c r="CF573" s="327"/>
      <c r="CG573" s="327"/>
      <c r="CH573" s="327"/>
      <c r="CI573" s="328"/>
      <c r="CJ573" s="329"/>
    </row>
    <row r="574" spans="55:88">
      <c r="BC574" s="326"/>
      <c r="BD574" s="326"/>
      <c r="BE574" s="326"/>
      <c r="BF574" s="326"/>
      <c r="BG574" s="326"/>
      <c r="BH574" s="326"/>
      <c r="BI574" s="322"/>
      <c r="BJ574" s="326"/>
      <c r="BK574" s="326"/>
      <c r="BL574" s="326"/>
      <c r="BM574" s="326"/>
      <c r="BN574" s="326"/>
      <c r="BO574" s="326"/>
      <c r="BP574" s="326"/>
      <c r="BQ574" s="326"/>
      <c r="BR574" s="326"/>
      <c r="BS574" s="326"/>
      <c r="BT574" s="326"/>
      <c r="BU574" s="326"/>
      <c r="BV574" s="326"/>
      <c r="BW574" s="326"/>
      <c r="BX574" s="326"/>
      <c r="BY574" s="326"/>
      <c r="BZ574" s="326"/>
      <c r="CA574" s="322"/>
      <c r="CC574" s="322"/>
      <c r="CD574" s="322"/>
      <c r="CE574" s="322"/>
      <c r="CF574" s="327"/>
      <c r="CG574" s="327"/>
      <c r="CH574" s="327"/>
      <c r="CI574" s="328"/>
      <c r="CJ574" s="329"/>
    </row>
    <row r="575" spans="55:88">
      <c r="BC575" s="326"/>
      <c r="BD575" s="326"/>
      <c r="BE575" s="326"/>
      <c r="BF575" s="326"/>
      <c r="BG575" s="326"/>
      <c r="BH575" s="326"/>
      <c r="BI575" s="322"/>
      <c r="BJ575" s="326"/>
      <c r="BK575" s="326"/>
      <c r="BL575" s="326"/>
      <c r="BM575" s="326"/>
      <c r="BN575" s="326"/>
      <c r="BO575" s="326"/>
      <c r="BP575" s="326"/>
      <c r="BQ575" s="326"/>
      <c r="BR575" s="326"/>
      <c r="BS575" s="326"/>
      <c r="BT575" s="326"/>
      <c r="BU575" s="326"/>
      <c r="BV575" s="326"/>
      <c r="BW575" s="326"/>
      <c r="BX575" s="326"/>
      <c r="BY575" s="326"/>
      <c r="BZ575" s="326"/>
      <c r="CA575" s="322"/>
      <c r="CC575" s="322"/>
      <c r="CD575" s="322"/>
      <c r="CE575" s="322"/>
      <c r="CF575" s="327"/>
      <c r="CG575" s="327"/>
      <c r="CH575" s="327"/>
      <c r="CI575" s="328"/>
      <c r="CJ575" s="329"/>
    </row>
    <row r="576" spans="55:88">
      <c r="BC576" s="326"/>
      <c r="BD576" s="326"/>
      <c r="BE576" s="326"/>
      <c r="BF576" s="326"/>
      <c r="BG576" s="326"/>
      <c r="BH576" s="326"/>
      <c r="BI576" s="322"/>
      <c r="BJ576" s="326"/>
      <c r="BK576" s="326"/>
      <c r="BL576" s="326"/>
      <c r="BM576" s="326"/>
      <c r="BN576" s="326"/>
      <c r="BO576" s="326"/>
      <c r="BP576" s="326"/>
      <c r="BQ576" s="326"/>
      <c r="BR576" s="326"/>
      <c r="BS576" s="326"/>
      <c r="BT576" s="326"/>
      <c r="BU576" s="326"/>
      <c r="BV576" s="326"/>
      <c r="BW576" s="326"/>
      <c r="BX576" s="326"/>
      <c r="BY576" s="326"/>
      <c r="BZ576" s="326"/>
      <c r="CA576" s="322"/>
      <c r="CC576" s="322"/>
      <c r="CD576" s="322"/>
      <c r="CE576" s="322"/>
      <c r="CF576" s="327"/>
      <c r="CG576" s="327"/>
      <c r="CH576" s="327"/>
      <c r="CI576" s="328"/>
      <c r="CJ576" s="329"/>
    </row>
    <row r="577" spans="55:88">
      <c r="BC577" s="326"/>
      <c r="BD577" s="326"/>
      <c r="BE577" s="326"/>
      <c r="BF577" s="326"/>
      <c r="BG577" s="326"/>
      <c r="BH577" s="326"/>
      <c r="BI577" s="322"/>
      <c r="BJ577" s="326"/>
      <c r="BK577" s="326"/>
      <c r="BL577" s="326"/>
      <c r="BM577" s="326"/>
      <c r="BN577" s="326"/>
      <c r="BO577" s="326"/>
      <c r="BP577" s="326"/>
      <c r="BQ577" s="326"/>
      <c r="BR577" s="326"/>
      <c r="BS577" s="326"/>
      <c r="BT577" s="326"/>
      <c r="BU577" s="326"/>
      <c r="BV577" s="326"/>
      <c r="BW577" s="326"/>
      <c r="BX577" s="326"/>
      <c r="BY577" s="326"/>
      <c r="BZ577" s="326"/>
      <c r="CA577" s="322"/>
      <c r="CC577" s="322"/>
      <c r="CD577" s="322"/>
      <c r="CE577" s="322"/>
      <c r="CF577" s="327"/>
      <c r="CG577" s="327"/>
      <c r="CH577" s="327"/>
      <c r="CI577" s="328"/>
      <c r="CJ577" s="329"/>
    </row>
    <row r="578" spans="55:88">
      <c r="BC578" s="326"/>
      <c r="BD578" s="326"/>
      <c r="BE578" s="326"/>
      <c r="BF578" s="326"/>
      <c r="BG578" s="326"/>
      <c r="BH578" s="326"/>
      <c r="BI578" s="322"/>
      <c r="BJ578" s="326"/>
      <c r="BK578" s="326"/>
      <c r="BL578" s="326"/>
      <c r="BM578" s="326"/>
      <c r="BN578" s="326"/>
      <c r="BO578" s="326"/>
      <c r="BP578" s="326"/>
      <c r="BQ578" s="326"/>
      <c r="BR578" s="326"/>
      <c r="BS578" s="326"/>
      <c r="BT578" s="326"/>
      <c r="BU578" s="326"/>
      <c r="BV578" s="326"/>
      <c r="BW578" s="326"/>
      <c r="BX578" s="326"/>
      <c r="BY578" s="326"/>
      <c r="BZ578" s="326"/>
      <c r="CA578" s="322"/>
      <c r="CC578" s="322"/>
      <c r="CD578" s="322"/>
      <c r="CE578" s="322"/>
      <c r="CF578" s="327"/>
      <c r="CG578" s="327"/>
      <c r="CH578" s="327"/>
      <c r="CI578" s="328"/>
      <c r="CJ578" s="329"/>
    </row>
    <row r="579" spans="55:88">
      <c r="BC579" s="326"/>
      <c r="BD579" s="326"/>
      <c r="BE579" s="326"/>
      <c r="BF579" s="326"/>
      <c r="BG579" s="326"/>
      <c r="BH579" s="326"/>
      <c r="BI579" s="322"/>
      <c r="BJ579" s="326"/>
      <c r="BK579" s="326"/>
      <c r="BL579" s="326"/>
      <c r="BM579" s="326"/>
      <c r="BN579" s="326"/>
      <c r="BO579" s="326"/>
      <c r="BP579" s="326"/>
      <c r="BQ579" s="326"/>
      <c r="BR579" s="326"/>
      <c r="BS579" s="326"/>
      <c r="BT579" s="326"/>
      <c r="BU579" s="326"/>
      <c r="BV579" s="326"/>
      <c r="BW579" s="326"/>
      <c r="BX579" s="326"/>
      <c r="BY579" s="326"/>
      <c r="BZ579" s="326"/>
      <c r="CA579" s="322"/>
      <c r="CC579" s="322"/>
      <c r="CD579" s="322"/>
      <c r="CE579" s="322"/>
      <c r="CF579" s="327"/>
      <c r="CG579" s="327"/>
      <c r="CH579" s="327"/>
      <c r="CI579" s="328"/>
      <c r="CJ579" s="329"/>
    </row>
    <row r="580" spans="55:88">
      <c r="BC580" s="326"/>
      <c r="BD580" s="326"/>
      <c r="BE580" s="326"/>
      <c r="BF580" s="326"/>
      <c r="BG580" s="326"/>
      <c r="BH580" s="326"/>
      <c r="BI580" s="322"/>
      <c r="BJ580" s="326"/>
      <c r="BK580" s="326"/>
      <c r="BL580" s="326"/>
      <c r="BM580" s="326"/>
      <c r="BN580" s="326"/>
      <c r="BO580" s="326"/>
      <c r="BP580" s="326"/>
      <c r="BQ580" s="326"/>
      <c r="BR580" s="326"/>
      <c r="BS580" s="326"/>
      <c r="BT580" s="326"/>
      <c r="BU580" s="326"/>
      <c r="BV580" s="326"/>
      <c r="BW580" s="326"/>
      <c r="BX580" s="326"/>
      <c r="BY580" s="326"/>
      <c r="BZ580" s="326"/>
      <c r="CA580" s="322"/>
      <c r="CC580" s="322"/>
      <c r="CD580" s="322"/>
      <c r="CE580" s="322"/>
      <c r="CF580" s="327"/>
      <c r="CG580" s="327"/>
      <c r="CH580" s="327"/>
      <c r="CI580" s="328"/>
      <c r="CJ580" s="329"/>
    </row>
    <row r="581" spans="55:88">
      <c r="BC581" s="326"/>
      <c r="BD581" s="326"/>
      <c r="BE581" s="326"/>
      <c r="BF581" s="326"/>
      <c r="BG581" s="326"/>
      <c r="BH581" s="326"/>
      <c r="BI581" s="322"/>
      <c r="BJ581" s="326"/>
      <c r="BK581" s="326"/>
      <c r="BL581" s="326"/>
      <c r="BM581" s="326"/>
      <c r="BN581" s="326"/>
      <c r="BO581" s="326"/>
      <c r="BP581" s="326"/>
      <c r="BQ581" s="326"/>
      <c r="BR581" s="326"/>
      <c r="BS581" s="326"/>
      <c r="BT581" s="326"/>
      <c r="BU581" s="326"/>
      <c r="BV581" s="326"/>
      <c r="BW581" s="326"/>
      <c r="BX581" s="326"/>
      <c r="BY581" s="326"/>
      <c r="BZ581" s="326"/>
      <c r="CA581" s="322"/>
      <c r="CC581" s="322"/>
      <c r="CD581" s="322"/>
      <c r="CE581" s="322"/>
      <c r="CF581" s="327"/>
      <c r="CG581" s="327"/>
      <c r="CH581" s="327"/>
      <c r="CI581" s="328"/>
      <c r="CJ581" s="329"/>
    </row>
    <row r="582" spans="55:88">
      <c r="BC582" s="326"/>
      <c r="BD582" s="326"/>
      <c r="BE582" s="326"/>
      <c r="BF582" s="326"/>
      <c r="BG582" s="326"/>
      <c r="BH582" s="326"/>
      <c r="BI582" s="322"/>
      <c r="BJ582" s="326"/>
      <c r="BK582" s="326"/>
      <c r="BL582" s="326"/>
      <c r="BM582" s="326"/>
      <c r="BN582" s="326"/>
      <c r="BO582" s="326"/>
      <c r="BP582" s="326"/>
      <c r="BQ582" s="326"/>
      <c r="BR582" s="326"/>
      <c r="BS582" s="326"/>
      <c r="BT582" s="326"/>
      <c r="BU582" s="326"/>
      <c r="BV582" s="326"/>
      <c r="BW582" s="326"/>
      <c r="BX582" s="326"/>
      <c r="BY582" s="326"/>
      <c r="BZ582" s="326"/>
      <c r="CA582" s="322"/>
      <c r="CC582" s="322"/>
      <c r="CD582" s="322"/>
      <c r="CE582" s="322"/>
      <c r="CF582" s="327"/>
      <c r="CG582" s="327"/>
      <c r="CH582" s="327"/>
      <c r="CI582" s="328"/>
      <c r="CJ582" s="329"/>
    </row>
    <row r="583" spans="55:88">
      <c r="BC583" s="326"/>
      <c r="BD583" s="326"/>
      <c r="BE583" s="326"/>
      <c r="BF583" s="326"/>
      <c r="BG583" s="326"/>
      <c r="BH583" s="326"/>
      <c r="BI583" s="322"/>
      <c r="BJ583" s="326"/>
      <c r="BK583" s="326"/>
      <c r="BL583" s="326"/>
      <c r="BM583" s="326"/>
      <c r="BN583" s="326"/>
      <c r="BO583" s="326"/>
      <c r="BP583" s="326"/>
      <c r="BQ583" s="326"/>
      <c r="BR583" s="326"/>
      <c r="BS583" s="326"/>
      <c r="BT583" s="326"/>
      <c r="BU583" s="326"/>
      <c r="BV583" s="326"/>
      <c r="BW583" s="326"/>
      <c r="BX583" s="326"/>
      <c r="BY583" s="326"/>
      <c r="BZ583" s="326"/>
      <c r="CA583" s="322"/>
      <c r="CC583" s="322"/>
      <c r="CD583" s="322"/>
      <c r="CE583" s="322"/>
      <c r="CF583" s="327"/>
      <c r="CG583" s="327"/>
      <c r="CH583" s="327"/>
      <c r="CI583" s="328"/>
      <c r="CJ583" s="329"/>
    </row>
    <row r="584" spans="55:88">
      <c r="BC584" s="326"/>
      <c r="BD584" s="326"/>
      <c r="BE584" s="326"/>
      <c r="BF584" s="326"/>
      <c r="BG584" s="326"/>
      <c r="BH584" s="326"/>
      <c r="BI584" s="322"/>
      <c r="BJ584" s="326"/>
      <c r="BK584" s="326"/>
      <c r="BL584" s="326"/>
      <c r="BM584" s="326"/>
      <c r="BN584" s="326"/>
      <c r="BO584" s="326"/>
      <c r="BP584" s="326"/>
      <c r="BQ584" s="326"/>
      <c r="BR584" s="326"/>
      <c r="BS584" s="326"/>
      <c r="BT584" s="326"/>
      <c r="BU584" s="326"/>
      <c r="BV584" s="326"/>
      <c r="BW584" s="326"/>
      <c r="BX584" s="326"/>
      <c r="BY584" s="326"/>
      <c r="BZ584" s="326"/>
      <c r="CA584" s="322"/>
      <c r="CC584" s="322"/>
      <c r="CD584" s="322"/>
      <c r="CE584" s="322"/>
      <c r="CF584" s="327"/>
      <c r="CG584" s="327"/>
      <c r="CH584" s="327"/>
      <c r="CI584" s="328"/>
      <c r="CJ584" s="329"/>
    </row>
    <row r="585" spans="55:88">
      <c r="BC585" s="326"/>
      <c r="BD585" s="326"/>
      <c r="BE585" s="326"/>
      <c r="BF585" s="326"/>
      <c r="BG585" s="326"/>
      <c r="BH585" s="326"/>
      <c r="BI585" s="322"/>
      <c r="BJ585" s="326"/>
      <c r="BK585" s="326"/>
      <c r="BL585" s="326"/>
      <c r="BM585" s="326"/>
      <c r="BN585" s="326"/>
      <c r="BO585" s="326"/>
      <c r="BP585" s="326"/>
      <c r="BQ585" s="326"/>
      <c r="BR585" s="326"/>
      <c r="BS585" s="326"/>
      <c r="BT585" s="326"/>
      <c r="BU585" s="326"/>
      <c r="BV585" s="326"/>
      <c r="BW585" s="326"/>
      <c r="BX585" s="326"/>
      <c r="BY585" s="326"/>
      <c r="BZ585" s="326"/>
      <c r="CA585" s="322"/>
      <c r="CC585" s="322"/>
      <c r="CD585" s="322"/>
      <c r="CE585" s="322"/>
      <c r="CF585" s="327"/>
      <c r="CG585" s="327"/>
      <c r="CH585" s="327"/>
      <c r="CI585" s="328"/>
      <c r="CJ585" s="329"/>
    </row>
    <row r="586" spans="55:88">
      <c r="BC586" s="326"/>
      <c r="BD586" s="326"/>
      <c r="BE586" s="326"/>
      <c r="BF586" s="326"/>
      <c r="BG586" s="326"/>
      <c r="BH586" s="326"/>
      <c r="BI586" s="322"/>
      <c r="BJ586" s="326"/>
      <c r="BK586" s="326"/>
      <c r="BL586" s="326"/>
      <c r="BM586" s="326"/>
      <c r="BN586" s="326"/>
      <c r="BO586" s="326"/>
      <c r="BP586" s="326"/>
      <c r="BQ586" s="326"/>
      <c r="BR586" s="326"/>
      <c r="BS586" s="326"/>
      <c r="BT586" s="326"/>
      <c r="BU586" s="326"/>
      <c r="BV586" s="326"/>
      <c r="BW586" s="326"/>
      <c r="BX586" s="326"/>
      <c r="BY586" s="326"/>
      <c r="BZ586" s="326"/>
      <c r="CA586" s="322"/>
      <c r="CC586" s="322"/>
      <c r="CD586" s="322"/>
      <c r="CE586" s="322"/>
      <c r="CF586" s="327"/>
      <c r="CG586" s="327"/>
      <c r="CH586" s="327"/>
      <c r="CI586" s="328"/>
      <c r="CJ586" s="329"/>
    </row>
    <row r="587" spans="55:88">
      <c r="BC587" s="326"/>
      <c r="BD587" s="326"/>
      <c r="BE587" s="326"/>
      <c r="BF587" s="326"/>
      <c r="BG587" s="326"/>
      <c r="BH587" s="326"/>
      <c r="BI587" s="322"/>
      <c r="BJ587" s="326"/>
      <c r="BK587" s="326"/>
      <c r="BL587" s="326"/>
      <c r="BM587" s="326"/>
      <c r="BN587" s="326"/>
      <c r="BO587" s="326"/>
      <c r="BP587" s="326"/>
      <c r="BQ587" s="326"/>
      <c r="BR587" s="326"/>
      <c r="BS587" s="326"/>
      <c r="BT587" s="326"/>
      <c r="BU587" s="326"/>
      <c r="BV587" s="326"/>
      <c r="BW587" s="326"/>
      <c r="BX587" s="326"/>
      <c r="BY587" s="326"/>
      <c r="BZ587" s="326"/>
      <c r="CA587" s="322"/>
      <c r="CC587" s="322"/>
      <c r="CD587" s="322"/>
      <c r="CE587" s="322"/>
      <c r="CF587" s="327"/>
      <c r="CG587" s="327"/>
      <c r="CH587" s="327"/>
      <c r="CI587" s="328"/>
      <c r="CJ587" s="329"/>
    </row>
    <row r="588" spans="55:88">
      <c r="BC588" s="326"/>
      <c r="BD588" s="326"/>
      <c r="BE588" s="326"/>
      <c r="BF588" s="326"/>
      <c r="BG588" s="326"/>
      <c r="BH588" s="326"/>
      <c r="BI588" s="322"/>
      <c r="BJ588" s="326"/>
      <c r="BK588" s="326"/>
      <c r="BL588" s="326"/>
      <c r="BM588" s="326"/>
      <c r="BN588" s="326"/>
      <c r="BO588" s="326"/>
      <c r="BP588" s="326"/>
      <c r="BQ588" s="326"/>
      <c r="BR588" s="326"/>
      <c r="BS588" s="326"/>
      <c r="BT588" s="326"/>
      <c r="BU588" s="326"/>
      <c r="BV588" s="326"/>
      <c r="BW588" s="326"/>
      <c r="BX588" s="326"/>
      <c r="BY588" s="326"/>
      <c r="BZ588" s="326"/>
      <c r="CA588" s="322"/>
      <c r="CC588" s="322"/>
      <c r="CD588" s="322"/>
      <c r="CE588" s="322"/>
      <c r="CF588" s="327"/>
      <c r="CG588" s="327"/>
      <c r="CH588" s="327"/>
      <c r="CI588" s="328"/>
      <c r="CJ588" s="329"/>
    </row>
    <row r="589" spans="55:88">
      <c r="BC589" s="326"/>
      <c r="BD589" s="326"/>
      <c r="BE589" s="326"/>
      <c r="BF589" s="326"/>
      <c r="BG589" s="326"/>
      <c r="BH589" s="326"/>
      <c r="BI589" s="322"/>
      <c r="BJ589" s="326"/>
      <c r="BK589" s="326"/>
      <c r="BL589" s="326"/>
      <c r="BM589" s="326"/>
      <c r="BN589" s="326"/>
      <c r="BO589" s="326"/>
      <c r="BP589" s="326"/>
      <c r="BQ589" s="326"/>
      <c r="BR589" s="326"/>
      <c r="BS589" s="326"/>
      <c r="BT589" s="326"/>
      <c r="BU589" s="326"/>
      <c r="BV589" s="326"/>
      <c r="BW589" s="326"/>
      <c r="BX589" s="326"/>
      <c r="BY589" s="326"/>
      <c r="BZ589" s="326"/>
      <c r="CA589" s="322"/>
      <c r="CC589" s="322"/>
      <c r="CD589" s="322"/>
      <c r="CE589" s="322"/>
      <c r="CF589" s="327"/>
      <c r="CG589" s="327"/>
      <c r="CH589" s="327"/>
      <c r="CI589" s="328"/>
      <c r="CJ589" s="329"/>
    </row>
    <row r="590" spans="55:88">
      <c r="BC590" s="326"/>
      <c r="BD590" s="326"/>
      <c r="BE590" s="326"/>
      <c r="BF590" s="326"/>
      <c r="BG590" s="326"/>
      <c r="BH590" s="326"/>
      <c r="BI590" s="322"/>
      <c r="BJ590" s="326"/>
      <c r="BK590" s="326"/>
      <c r="BL590" s="326"/>
      <c r="BM590" s="326"/>
      <c r="BN590" s="326"/>
      <c r="BO590" s="326"/>
      <c r="BP590" s="326"/>
      <c r="BQ590" s="326"/>
      <c r="BR590" s="326"/>
      <c r="BS590" s="326"/>
      <c r="BT590" s="326"/>
      <c r="BU590" s="326"/>
      <c r="BV590" s="326"/>
      <c r="BW590" s="326"/>
      <c r="BX590" s="326"/>
      <c r="BY590" s="326"/>
      <c r="BZ590" s="326"/>
      <c r="CA590" s="322"/>
      <c r="CC590" s="322"/>
      <c r="CD590" s="322"/>
      <c r="CE590" s="322"/>
      <c r="CF590" s="327"/>
      <c r="CG590" s="327"/>
      <c r="CH590" s="327"/>
      <c r="CI590" s="328"/>
      <c r="CJ590" s="329"/>
    </row>
    <row r="591" spans="55:88">
      <c r="BC591" s="326"/>
      <c r="BD591" s="326"/>
      <c r="BE591" s="326"/>
      <c r="BF591" s="326"/>
      <c r="BG591" s="326"/>
      <c r="BH591" s="326"/>
      <c r="BI591" s="322"/>
      <c r="BJ591" s="326"/>
      <c r="BK591" s="326"/>
      <c r="BL591" s="326"/>
      <c r="BM591" s="326"/>
      <c r="BN591" s="326"/>
      <c r="BO591" s="326"/>
      <c r="BP591" s="326"/>
      <c r="BQ591" s="326"/>
      <c r="BR591" s="326"/>
      <c r="BS591" s="326"/>
      <c r="BT591" s="326"/>
      <c r="BU591" s="326"/>
      <c r="BV591" s="326"/>
      <c r="BW591" s="326"/>
      <c r="BX591" s="326"/>
      <c r="BY591" s="326"/>
      <c r="BZ591" s="326"/>
      <c r="CA591" s="322"/>
      <c r="CC591" s="322"/>
      <c r="CD591" s="322"/>
      <c r="CE591" s="322"/>
      <c r="CF591" s="327"/>
      <c r="CG591" s="327"/>
      <c r="CH591" s="327"/>
      <c r="CI591" s="328"/>
      <c r="CJ591" s="329"/>
    </row>
    <row r="592" spans="55:88">
      <c r="BC592" s="326"/>
      <c r="BD592" s="326"/>
      <c r="BE592" s="326"/>
      <c r="BF592" s="326"/>
      <c r="BG592" s="326"/>
      <c r="BH592" s="326"/>
      <c r="BI592" s="322"/>
      <c r="BJ592" s="326"/>
      <c r="BK592" s="326"/>
      <c r="BL592" s="326"/>
      <c r="BM592" s="326"/>
      <c r="BN592" s="326"/>
      <c r="BO592" s="326"/>
      <c r="BP592" s="326"/>
      <c r="BQ592" s="326"/>
      <c r="BR592" s="326"/>
      <c r="BS592" s="326"/>
      <c r="BT592" s="326"/>
      <c r="BU592" s="326"/>
      <c r="BV592" s="326"/>
      <c r="BW592" s="326"/>
      <c r="BX592" s="326"/>
      <c r="BY592" s="326"/>
      <c r="BZ592" s="326"/>
      <c r="CA592" s="322"/>
      <c r="CC592" s="322"/>
      <c r="CD592" s="322"/>
      <c r="CE592" s="322"/>
      <c r="CF592" s="327"/>
      <c r="CG592" s="327"/>
      <c r="CH592" s="327"/>
      <c r="CI592" s="328"/>
      <c r="CJ592" s="329"/>
    </row>
    <row r="593" spans="55:88">
      <c r="BC593" s="326"/>
      <c r="BD593" s="326"/>
      <c r="BE593" s="326"/>
      <c r="BF593" s="326"/>
      <c r="BG593" s="326"/>
      <c r="BH593" s="326"/>
      <c r="BI593" s="322"/>
      <c r="BJ593" s="326"/>
      <c r="BK593" s="326"/>
      <c r="BL593" s="326"/>
      <c r="BM593" s="326"/>
      <c r="BN593" s="326"/>
      <c r="BO593" s="326"/>
      <c r="BP593" s="326"/>
      <c r="BQ593" s="326"/>
      <c r="BR593" s="326"/>
      <c r="BS593" s="326"/>
      <c r="BT593" s="326"/>
      <c r="BU593" s="326"/>
      <c r="BV593" s="326"/>
      <c r="BW593" s="326"/>
      <c r="BX593" s="326"/>
      <c r="BY593" s="326"/>
      <c r="BZ593" s="326"/>
      <c r="CA593" s="322"/>
      <c r="CC593" s="322"/>
      <c r="CD593" s="322"/>
      <c r="CE593" s="322"/>
      <c r="CF593" s="327"/>
      <c r="CG593" s="327"/>
      <c r="CH593" s="327"/>
      <c r="CI593" s="328"/>
      <c r="CJ593" s="329"/>
    </row>
    <row r="594" spans="55:88">
      <c r="BC594" s="326"/>
      <c r="BD594" s="326"/>
      <c r="BE594" s="326"/>
      <c r="BF594" s="326"/>
      <c r="BG594" s="326"/>
      <c r="BH594" s="326"/>
      <c r="BI594" s="322"/>
      <c r="BJ594" s="326"/>
      <c r="BK594" s="326"/>
      <c r="BL594" s="326"/>
      <c r="BM594" s="326"/>
      <c r="BN594" s="326"/>
      <c r="BO594" s="326"/>
      <c r="BP594" s="326"/>
      <c r="BQ594" s="326"/>
      <c r="BR594" s="326"/>
      <c r="BS594" s="326"/>
      <c r="BT594" s="326"/>
      <c r="BU594" s="326"/>
      <c r="BV594" s="326"/>
      <c r="BW594" s="326"/>
      <c r="BX594" s="326"/>
      <c r="BY594" s="326"/>
      <c r="BZ594" s="326"/>
      <c r="CA594" s="322"/>
      <c r="CC594" s="322"/>
      <c r="CD594" s="322"/>
      <c r="CE594" s="322"/>
      <c r="CF594" s="327"/>
      <c r="CG594" s="327"/>
      <c r="CH594" s="327"/>
      <c r="CI594" s="328"/>
      <c r="CJ594" s="329"/>
    </row>
    <row r="595" spans="55:88">
      <c r="BC595" s="326"/>
      <c r="BD595" s="326"/>
      <c r="BE595" s="326"/>
      <c r="BF595" s="326"/>
      <c r="BG595" s="326"/>
      <c r="BH595" s="326"/>
      <c r="BI595" s="322"/>
      <c r="BJ595" s="326"/>
      <c r="BK595" s="326"/>
      <c r="BL595" s="326"/>
      <c r="BM595" s="326"/>
      <c r="BN595" s="326"/>
      <c r="BO595" s="326"/>
      <c r="BP595" s="326"/>
      <c r="BQ595" s="326"/>
      <c r="BR595" s="326"/>
      <c r="BS595" s="326"/>
      <c r="BT595" s="326"/>
      <c r="BU595" s="326"/>
      <c r="BV595" s="326"/>
      <c r="BW595" s="326"/>
      <c r="BX595" s="326"/>
      <c r="BY595" s="326"/>
      <c r="BZ595" s="326"/>
      <c r="CA595" s="322"/>
      <c r="CC595" s="322"/>
      <c r="CD595" s="322"/>
      <c r="CE595" s="322"/>
      <c r="CF595" s="327"/>
      <c r="CG595" s="327"/>
      <c r="CH595" s="327"/>
      <c r="CI595" s="328"/>
      <c r="CJ595" s="329"/>
    </row>
    <row r="596" spans="55:88">
      <c r="BC596" s="326"/>
      <c r="BD596" s="326"/>
      <c r="BE596" s="326"/>
      <c r="BF596" s="326"/>
      <c r="BG596" s="326"/>
      <c r="BH596" s="326"/>
      <c r="BI596" s="322"/>
      <c r="BJ596" s="326"/>
      <c r="BK596" s="326"/>
      <c r="BL596" s="326"/>
      <c r="BM596" s="326"/>
      <c r="BN596" s="326"/>
      <c r="BO596" s="326"/>
      <c r="BP596" s="326"/>
      <c r="BQ596" s="326"/>
      <c r="BR596" s="326"/>
      <c r="BS596" s="326"/>
      <c r="BT596" s="326"/>
      <c r="BU596" s="326"/>
      <c r="BV596" s="326"/>
      <c r="BW596" s="326"/>
      <c r="BX596" s="326"/>
      <c r="BY596" s="326"/>
      <c r="BZ596" s="326"/>
      <c r="CA596" s="322"/>
      <c r="CC596" s="322"/>
      <c r="CD596" s="322"/>
      <c r="CE596" s="322"/>
      <c r="CF596" s="327"/>
      <c r="CG596" s="327"/>
      <c r="CH596" s="327"/>
      <c r="CI596" s="328"/>
      <c r="CJ596" s="329"/>
    </row>
    <row r="597" spans="55:88">
      <c r="BC597" s="326"/>
      <c r="BD597" s="326"/>
      <c r="BE597" s="326"/>
      <c r="BF597" s="326"/>
      <c r="BG597" s="326"/>
      <c r="BH597" s="326"/>
      <c r="BI597" s="322"/>
      <c r="BJ597" s="326"/>
      <c r="BK597" s="326"/>
      <c r="BL597" s="326"/>
      <c r="BM597" s="326"/>
      <c r="BN597" s="326"/>
      <c r="BO597" s="326"/>
      <c r="BP597" s="326"/>
      <c r="BQ597" s="326"/>
      <c r="BR597" s="326"/>
      <c r="BS597" s="326"/>
      <c r="BT597" s="326"/>
      <c r="BU597" s="326"/>
      <c r="BV597" s="326"/>
      <c r="BW597" s="326"/>
      <c r="BX597" s="326"/>
      <c r="BY597" s="326"/>
      <c r="BZ597" s="326"/>
      <c r="CA597" s="322"/>
      <c r="CC597" s="322"/>
      <c r="CD597" s="322"/>
      <c r="CE597" s="322"/>
      <c r="CF597" s="327"/>
      <c r="CG597" s="327"/>
      <c r="CH597" s="327"/>
      <c r="CI597" s="328"/>
      <c r="CJ597" s="329"/>
    </row>
    <row r="598" spans="55:88">
      <c r="BC598" s="326"/>
      <c r="BD598" s="326"/>
      <c r="BE598" s="326"/>
      <c r="BF598" s="326"/>
      <c r="BG598" s="326"/>
      <c r="BH598" s="326"/>
      <c r="BI598" s="322"/>
      <c r="BJ598" s="326"/>
      <c r="BK598" s="326"/>
      <c r="BL598" s="326"/>
      <c r="BM598" s="326"/>
      <c r="BN598" s="326"/>
      <c r="BO598" s="326"/>
      <c r="BP598" s="326"/>
      <c r="BQ598" s="326"/>
      <c r="BR598" s="326"/>
      <c r="BS598" s="326"/>
      <c r="BT598" s="326"/>
      <c r="BU598" s="326"/>
      <c r="BV598" s="326"/>
      <c r="BW598" s="326"/>
      <c r="BX598" s="326"/>
      <c r="BY598" s="326"/>
      <c r="BZ598" s="326"/>
      <c r="CA598" s="322"/>
      <c r="CC598" s="322"/>
      <c r="CD598" s="322"/>
      <c r="CE598" s="322"/>
      <c r="CF598" s="327"/>
      <c r="CG598" s="327"/>
      <c r="CH598" s="327"/>
      <c r="CI598" s="328"/>
      <c r="CJ598" s="329"/>
    </row>
    <row r="599" spans="55:88">
      <c r="BC599" s="326"/>
      <c r="BD599" s="326"/>
      <c r="BE599" s="326"/>
      <c r="BF599" s="326"/>
      <c r="BG599" s="326"/>
      <c r="BH599" s="326"/>
      <c r="BI599" s="322"/>
      <c r="BJ599" s="326"/>
      <c r="BK599" s="326"/>
      <c r="BL599" s="326"/>
      <c r="BM599" s="326"/>
      <c r="BN599" s="326"/>
      <c r="BO599" s="326"/>
      <c r="BP599" s="326"/>
      <c r="BQ599" s="326"/>
      <c r="BR599" s="326"/>
      <c r="BS599" s="326"/>
      <c r="BT599" s="326"/>
      <c r="BU599" s="326"/>
      <c r="BV599" s="326"/>
      <c r="BW599" s="326"/>
      <c r="BX599" s="326"/>
      <c r="BY599" s="326"/>
      <c r="BZ599" s="326"/>
      <c r="CA599" s="322"/>
      <c r="CC599" s="322"/>
      <c r="CD599" s="322"/>
      <c r="CE599" s="322"/>
      <c r="CF599" s="327"/>
      <c r="CG599" s="327"/>
      <c r="CH599" s="327"/>
      <c r="CI599" s="328"/>
      <c r="CJ599" s="329"/>
    </row>
    <row r="600" spans="55:88">
      <c r="BC600" s="326"/>
      <c r="BD600" s="326"/>
      <c r="BE600" s="326"/>
      <c r="BF600" s="326"/>
      <c r="BG600" s="326"/>
      <c r="BH600" s="326"/>
      <c r="BI600" s="322"/>
      <c r="BJ600" s="326"/>
      <c r="BK600" s="326"/>
      <c r="BL600" s="326"/>
      <c r="BM600" s="326"/>
      <c r="BN600" s="326"/>
      <c r="BO600" s="326"/>
      <c r="BP600" s="326"/>
      <c r="BQ600" s="326"/>
      <c r="BR600" s="326"/>
      <c r="BS600" s="326"/>
      <c r="BT600" s="326"/>
      <c r="BU600" s="326"/>
      <c r="BV600" s="326"/>
      <c r="BW600" s="326"/>
      <c r="BX600" s="326"/>
      <c r="BY600" s="326"/>
      <c r="BZ600" s="326"/>
      <c r="CA600" s="322"/>
      <c r="CC600" s="322"/>
      <c r="CD600" s="322"/>
      <c r="CE600" s="322"/>
      <c r="CF600" s="327"/>
      <c r="CG600" s="327"/>
      <c r="CH600" s="327"/>
      <c r="CI600" s="328"/>
      <c r="CJ600" s="329"/>
    </row>
    <row r="601" spans="55:88">
      <c r="BC601" s="326"/>
      <c r="BD601" s="326"/>
      <c r="BE601" s="326"/>
      <c r="BF601" s="326"/>
      <c r="BG601" s="326"/>
      <c r="BH601" s="326"/>
      <c r="BI601" s="322"/>
      <c r="BJ601" s="326"/>
      <c r="BK601" s="326"/>
      <c r="BL601" s="326"/>
      <c r="BM601" s="326"/>
      <c r="BN601" s="326"/>
      <c r="BO601" s="326"/>
      <c r="BP601" s="326"/>
      <c r="BQ601" s="326"/>
      <c r="BR601" s="326"/>
      <c r="BS601" s="326"/>
      <c r="BT601" s="326"/>
      <c r="BU601" s="326"/>
      <c r="BV601" s="326"/>
      <c r="BW601" s="326"/>
      <c r="BX601" s="326"/>
      <c r="BY601" s="326"/>
      <c r="BZ601" s="326"/>
      <c r="CA601" s="322"/>
      <c r="CC601" s="322"/>
      <c r="CD601" s="322"/>
      <c r="CE601" s="322"/>
      <c r="CF601" s="327"/>
      <c r="CG601" s="327"/>
      <c r="CH601" s="327"/>
      <c r="CI601" s="328"/>
      <c r="CJ601" s="329"/>
    </row>
    <row r="602" spans="55:88">
      <c r="BC602" s="326"/>
      <c r="BD602" s="326"/>
      <c r="BE602" s="326"/>
      <c r="BF602" s="326"/>
      <c r="BG602" s="326"/>
      <c r="BH602" s="326"/>
      <c r="BI602" s="322"/>
      <c r="BJ602" s="326"/>
      <c r="BK602" s="326"/>
      <c r="BL602" s="326"/>
      <c r="BM602" s="326"/>
      <c r="BN602" s="326"/>
      <c r="BO602" s="326"/>
      <c r="BP602" s="326"/>
      <c r="BQ602" s="326"/>
      <c r="BR602" s="326"/>
      <c r="BS602" s="326"/>
      <c r="BT602" s="326"/>
      <c r="BU602" s="326"/>
      <c r="BV602" s="326"/>
      <c r="BW602" s="326"/>
      <c r="BX602" s="326"/>
      <c r="BY602" s="326"/>
      <c r="BZ602" s="326"/>
      <c r="CA602" s="322"/>
      <c r="CC602" s="322"/>
      <c r="CD602" s="322"/>
      <c r="CE602" s="322"/>
      <c r="CF602" s="327"/>
      <c r="CG602" s="327"/>
      <c r="CH602" s="327"/>
      <c r="CI602" s="328"/>
      <c r="CJ602" s="329"/>
    </row>
    <row r="603" spans="55:88">
      <c r="BC603" s="326"/>
      <c r="BD603" s="326"/>
      <c r="BE603" s="326"/>
      <c r="BF603" s="326"/>
      <c r="BG603" s="326"/>
      <c r="BH603" s="326"/>
      <c r="BI603" s="322"/>
      <c r="BJ603" s="326"/>
      <c r="BK603" s="326"/>
      <c r="BL603" s="326"/>
      <c r="BM603" s="326"/>
      <c r="BN603" s="326"/>
      <c r="BO603" s="326"/>
      <c r="BP603" s="326"/>
      <c r="BQ603" s="326"/>
      <c r="BR603" s="326"/>
      <c r="BS603" s="326"/>
      <c r="BT603" s="326"/>
      <c r="BU603" s="326"/>
      <c r="BV603" s="326"/>
      <c r="BW603" s="326"/>
      <c r="BX603" s="326"/>
      <c r="BY603" s="326"/>
      <c r="BZ603" s="326"/>
      <c r="CA603" s="322"/>
      <c r="CC603" s="322"/>
      <c r="CD603" s="322"/>
      <c r="CE603" s="322"/>
      <c r="CF603" s="327"/>
      <c r="CG603" s="327"/>
      <c r="CH603" s="327"/>
      <c r="CI603" s="328"/>
      <c r="CJ603" s="329"/>
    </row>
    <row r="604" spans="55:88">
      <c r="BC604" s="326"/>
      <c r="BD604" s="326"/>
      <c r="BE604" s="326"/>
      <c r="BF604" s="326"/>
      <c r="BG604" s="326"/>
      <c r="BH604" s="326"/>
      <c r="BI604" s="322"/>
      <c r="BJ604" s="326"/>
      <c r="BK604" s="326"/>
      <c r="BL604" s="326"/>
      <c r="BM604" s="326"/>
      <c r="BN604" s="326"/>
      <c r="BO604" s="326"/>
      <c r="BP604" s="326"/>
      <c r="BQ604" s="326"/>
      <c r="BR604" s="326"/>
      <c r="BS604" s="326"/>
      <c r="BT604" s="326"/>
      <c r="BU604" s="326"/>
      <c r="BV604" s="326"/>
      <c r="BW604" s="326"/>
      <c r="BX604" s="326"/>
      <c r="BY604" s="326"/>
      <c r="BZ604" s="326"/>
      <c r="CA604" s="322"/>
      <c r="CC604" s="322"/>
      <c r="CD604" s="322"/>
      <c r="CE604" s="322"/>
      <c r="CF604" s="327"/>
      <c r="CG604" s="327"/>
      <c r="CH604" s="327"/>
      <c r="CI604" s="328"/>
      <c r="CJ604" s="329"/>
    </row>
    <row r="605" spans="55:88">
      <c r="BC605" s="326"/>
      <c r="BD605" s="326"/>
      <c r="BE605" s="326"/>
      <c r="BF605" s="326"/>
      <c r="BG605" s="326"/>
      <c r="BH605" s="326"/>
      <c r="BI605" s="322"/>
      <c r="BJ605" s="326"/>
      <c r="BK605" s="326"/>
      <c r="BL605" s="326"/>
      <c r="BM605" s="326"/>
      <c r="BN605" s="326"/>
      <c r="BO605" s="326"/>
      <c r="BP605" s="326"/>
      <c r="BQ605" s="326"/>
      <c r="BR605" s="326"/>
      <c r="BS605" s="326"/>
      <c r="BT605" s="326"/>
      <c r="BU605" s="326"/>
      <c r="BV605" s="326"/>
      <c r="BW605" s="326"/>
      <c r="BX605" s="326"/>
      <c r="BY605" s="326"/>
      <c r="BZ605" s="326"/>
      <c r="CA605" s="322"/>
      <c r="CC605" s="322"/>
      <c r="CD605" s="322"/>
      <c r="CE605" s="322"/>
      <c r="CF605" s="327"/>
      <c r="CG605" s="327"/>
      <c r="CH605" s="327"/>
      <c r="CI605" s="328"/>
      <c r="CJ605" s="329"/>
    </row>
    <row r="606" spans="55:88">
      <c r="BC606" s="326"/>
      <c r="BD606" s="326"/>
      <c r="BE606" s="326"/>
      <c r="BF606" s="326"/>
      <c r="BG606" s="326"/>
      <c r="BH606" s="326"/>
      <c r="BI606" s="322"/>
      <c r="BJ606" s="326"/>
      <c r="BK606" s="326"/>
      <c r="BL606" s="326"/>
      <c r="BM606" s="326"/>
      <c r="BN606" s="326"/>
      <c r="BO606" s="326"/>
      <c r="BP606" s="326"/>
      <c r="BQ606" s="326"/>
      <c r="BR606" s="326"/>
      <c r="BS606" s="326"/>
      <c r="BT606" s="326"/>
      <c r="BU606" s="326"/>
      <c r="BV606" s="326"/>
      <c r="BW606" s="326"/>
      <c r="BX606" s="326"/>
      <c r="BY606" s="326"/>
      <c r="BZ606" s="326"/>
      <c r="CA606" s="322"/>
      <c r="CC606" s="322"/>
      <c r="CD606" s="322"/>
      <c r="CE606" s="322"/>
      <c r="CF606" s="327"/>
      <c r="CG606" s="327"/>
      <c r="CH606" s="327"/>
      <c r="CI606" s="328"/>
      <c r="CJ606" s="329"/>
    </row>
    <row r="607" spans="55:88">
      <c r="BC607" s="326"/>
      <c r="BD607" s="326"/>
      <c r="BE607" s="326"/>
      <c r="BF607" s="326"/>
      <c r="BG607" s="326"/>
      <c r="BH607" s="326"/>
      <c r="BI607" s="322"/>
      <c r="BJ607" s="326"/>
      <c r="BK607" s="326"/>
      <c r="BL607" s="326"/>
      <c r="BM607" s="326"/>
      <c r="BN607" s="326"/>
      <c r="BO607" s="326"/>
      <c r="BP607" s="326"/>
      <c r="BQ607" s="326"/>
      <c r="BR607" s="326"/>
      <c r="BS607" s="326"/>
      <c r="BT607" s="326"/>
      <c r="BU607" s="326"/>
      <c r="BV607" s="326"/>
      <c r="BW607" s="326"/>
      <c r="BX607" s="326"/>
      <c r="BY607" s="326"/>
      <c r="BZ607" s="326"/>
      <c r="CA607" s="322"/>
      <c r="CC607" s="322"/>
      <c r="CD607" s="322"/>
      <c r="CE607" s="322"/>
      <c r="CF607" s="327"/>
      <c r="CG607" s="327"/>
      <c r="CH607" s="327"/>
      <c r="CI607" s="328"/>
      <c r="CJ607" s="329"/>
    </row>
    <row r="608" spans="55:88">
      <c r="BC608" s="326"/>
      <c r="BD608" s="326"/>
      <c r="BE608" s="326"/>
      <c r="BF608" s="326"/>
      <c r="BG608" s="326"/>
      <c r="BH608" s="326"/>
      <c r="BI608" s="322"/>
      <c r="BJ608" s="326"/>
      <c r="BK608" s="326"/>
      <c r="BL608" s="326"/>
      <c r="BM608" s="326"/>
      <c r="BN608" s="326"/>
      <c r="BO608" s="326"/>
      <c r="BP608" s="326"/>
      <c r="BQ608" s="326"/>
      <c r="BR608" s="326"/>
      <c r="BS608" s="326"/>
      <c r="BT608" s="326"/>
      <c r="BU608" s="326"/>
      <c r="BV608" s="326"/>
      <c r="BW608" s="326"/>
      <c r="BX608" s="326"/>
      <c r="BY608" s="326"/>
      <c r="BZ608" s="326"/>
      <c r="CA608" s="322"/>
      <c r="CC608" s="322"/>
      <c r="CD608" s="322"/>
      <c r="CE608" s="322"/>
      <c r="CF608" s="327"/>
      <c r="CG608" s="327"/>
      <c r="CH608" s="327"/>
      <c r="CI608" s="328"/>
      <c r="CJ608" s="329"/>
    </row>
    <row r="609" spans="55:88">
      <c r="BC609" s="326"/>
      <c r="BD609" s="326"/>
      <c r="BE609" s="326"/>
      <c r="BF609" s="326"/>
      <c r="BG609" s="326"/>
      <c r="BH609" s="326"/>
      <c r="BI609" s="322"/>
      <c r="BJ609" s="326"/>
      <c r="BK609" s="326"/>
      <c r="BL609" s="326"/>
      <c r="BM609" s="326"/>
      <c r="BN609" s="326"/>
      <c r="BO609" s="326"/>
      <c r="BP609" s="326"/>
      <c r="BQ609" s="326"/>
      <c r="BR609" s="326"/>
      <c r="BS609" s="326"/>
      <c r="BT609" s="326"/>
      <c r="BU609" s="326"/>
      <c r="BV609" s="326"/>
      <c r="BW609" s="326"/>
      <c r="BX609" s="326"/>
      <c r="BY609" s="326"/>
      <c r="BZ609" s="326"/>
      <c r="CA609" s="322"/>
      <c r="CC609" s="322"/>
      <c r="CD609" s="322"/>
      <c r="CE609" s="322"/>
      <c r="CF609" s="327"/>
      <c r="CG609" s="327"/>
      <c r="CH609" s="327"/>
      <c r="CI609" s="328"/>
      <c r="CJ609" s="329"/>
    </row>
    <row r="610" spans="55:88">
      <c r="BC610" s="326"/>
      <c r="BD610" s="326"/>
      <c r="BE610" s="326"/>
      <c r="BF610" s="326"/>
      <c r="BG610" s="326"/>
      <c r="BH610" s="326"/>
      <c r="BI610" s="322"/>
      <c r="BJ610" s="326"/>
      <c r="BK610" s="326"/>
      <c r="BL610" s="326"/>
      <c r="BM610" s="326"/>
      <c r="BN610" s="326"/>
      <c r="BO610" s="326"/>
      <c r="BP610" s="326"/>
      <c r="BQ610" s="326"/>
      <c r="BR610" s="326"/>
      <c r="BS610" s="326"/>
      <c r="BT610" s="326"/>
      <c r="BU610" s="326"/>
      <c r="BV610" s="326"/>
      <c r="BW610" s="326"/>
      <c r="BX610" s="326"/>
      <c r="BY610" s="326"/>
      <c r="BZ610" s="326"/>
      <c r="CA610" s="322"/>
      <c r="CC610" s="322"/>
      <c r="CD610" s="322"/>
      <c r="CE610" s="322"/>
      <c r="CF610" s="327"/>
      <c r="CG610" s="327"/>
      <c r="CH610" s="327"/>
      <c r="CI610" s="328"/>
      <c r="CJ610" s="329"/>
    </row>
    <row r="611" spans="55:88">
      <c r="BC611" s="326"/>
      <c r="BD611" s="326"/>
      <c r="BE611" s="326"/>
      <c r="BF611" s="326"/>
      <c r="BG611" s="326"/>
      <c r="BH611" s="326"/>
      <c r="BI611" s="322"/>
      <c r="BJ611" s="326"/>
      <c r="BK611" s="326"/>
      <c r="BL611" s="326"/>
      <c r="BM611" s="326"/>
      <c r="BN611" s="326"/>
      <c r="BO611" s="326"/>
      <c r="BP611" s="326"/>
      <c r="BQ611" s="326"/>
      <c r="BR611" s="326"/>
      <c r="BS611" s="326"/>
      <c r="BT611" s="326"/>
      <c r="BU611" s="326"/>
      <c r="BV611" s="326"/>
      <c r="BW611" s="326"/>
      <c r="BX611" s="326"/>
      <c r="BY611" s="326"/>
      <c r="BZ611" s="326"/>
      <c r="CA611" s="322"/>
      <c r="CC611" s="322"/>
      <c r="CD611" s="322"/>
      <c r="CE611" s="322"/>
      <c r="CF611" s="327"/>
      <c r="CG611" s="327"/>
      <c r="CH611" s="327"/>
      <c r="CI611" s="328"/>
      <c r="CJ611" s="329"/>
    </row>
    <row r="612" spans="55:88">
      <c r="BC612" s="326"/>
      <c r="BD612" s="326"/>
      <c r="BE612" s="326"/>
      <c r="BF612" s="326"/>
      <c r="BG612" s="326"/>
      <c r="BH612" s="326"/>
      <c r="BI612" s="322"/>
      <c r="BJ612" s="326"/>
      <c r="BK612" s="326"/>
      <c r="BL612" s="326"/>
      <c r="BM612" s="326"/>
      <c r="BN612" s="326"/>
      <c r="BO612" s="326"/>
      <c r="BP612" s="326"/>
      <c r="BQ612" s="326"/>
      <c r="BR612" s="326"/>
      <c r="BS612" s="326"/>
      <c r="BT612" s="326"/>
      <c r="BU612" s="326"/>
      <c r="BV612" s="326"/>
      <c r="BW612" s="326"/>
      <c r="BX612" s="326"/>
      <c r="BY612" s="326"/>
      <c r="BZ612" s="326"/>
      <c r="CA612" s="322"/>
      <c r="CC612" s="322"/>
      <c r="CD612" s="322"/>
      <c r="CE612" s="322"/>
      <c r="CF612" s="327"/>
      <c r="CG612" s="327"/>
      <c r="CH612" s="327"/>
      <c r="CI612" s="328"/>
      <c r="CJ612" s="329"/>
    </row>
    <row r="613" spans="55:88">
      <c r="BC613" s="326"/>
      <c r="BD613" s="326"/>
      <c r="BE613" s="326"/>
      <c r="BF613" s="326"/>
      <c r="BG613" s="326"/>
      <c r="BH613" s="326"/>
      <c r="BI613" s="322"/>
      <c r="BJ613" s="326"/>
      <c r="BK613" s="326"/>
      <c r="BL613" s="326"/>
      <c r="BM613" s="326"/>
      <c r="BN613" s="326"/>
      <c r="BO613" s="326"/>
      <c r="BP613" s="326"/>
      <c r="BQ613" s="326"/>
      <c r="BR613" s="326"/>
      <c r="BS613" s="326"/>
      <c r="BT613" s="326"/>
      <c r="BU613" s="326"/>
      <c r="BV613" s="326"/>
      <c r="BW613" s="326"/>
      <c r="BX613" s="326"/>
      <c r="BY613" s="326"/>
      <c r="BZ613" s="326"/>
      <c r="CA613" s="322"/>
      <c r="CC613" s="322"/>
      <c r="CD613" s="322"/>
      <c r="CE613" s="322"/>
      <c r="CF613" s="327"/>
      <c r="CG613" s="327"/>
      <c r="CH613" s="327"/>
      <c r="CI613" s="328"/>
      <c r="CJ613" s="329"/>
    </row>
    <row r="614" spans="55:88">
      <c r="BC614" s="326"/>
      <c r="BD614" s="326"/>
      <c r="BE614" s="326"/>
      <c r="BF614" s="326"/>
      <c r="BG614" s="326"/>
      <c r="BH614" s="326"/>
      <c r="BI614" s="322"/>
      <c r="BJ614" s="326"/>
      <c r="BK614" s="326"/>
      <c r="BL614" s="326"/>
      <c r="BM614" s="326"/>
      <c r="BN614" s="326"/>
      <c r="BO614" s="326"/>
      <c r="BP614" s="326"/>
      <c r="BQ614" s="326"/>
      <c r="BR614" s="326"/>
      <c r="BS614" s="326"/>
      <c r="BT614" s="326"/>
      <c r="BU614" s="326"/>
      <c r="BV614" s="326"/>
      <c r="BW614" s="326"/>
      <c r="BX614" s="326"/>
      <c r="BY614" s="326"/>
      <c r="BZ614" s="326"/>
      <c r="CA614" s="322"/>
      <c r="CC614" s="322"/>
      <c r="CD614" s="322"/>
      <c r="CE614" s="322"/>
      <c r="CF614" s="327"/>
      <c r="CG614" s="327"/>
      <c r="CH614" s="327"/>
      <c r="CI614" s="328"/>
      <c r="CJ614" s="329"/>
    </row>
    <row r="615" spans="55:88">
      <c r="BC615" s="326"/>
      <c r="BD615" s="326"/>
      <c r="BE615" s="326"/>
      <c r="BF615" s="326"/>
      <c r="BG615" s="326"/>
      <c r="BH615" s="326"/>
      <c r="BI615" s="322"/>
      <c r="BJ615" s="326"/>
      <c r="BK615" s="326"/>
      <c r="BL615" s="326"/>
      <c r="BM615" s="326"/>
      <c r="BN615" s="326"/>
      <c r="BO615" s="326"/>
      <c r="BP615" s="326"/>
      <c r="BQ615" s="326"/>
      <c r="BR615" s="326"/>
      <c r="BS615" s="326"/>
      <c r="BT615" s="326"/>
      <c r="BU615" s="326"/>
      <c r="BV615" s="326"/>
      <c r="BW615" s="326"/>
      <c r="BX615" s="326"/>
      <c r="BY615" s="326"/>
      <c r="BZ615" s="326"/>
      <c r="CA615" s="322"/>
      <c r="CC615" s="322"/>
      <c r="CD615" s="322"/>
      <c r="CE615" s="322"/>
      <c r="CF615" s="327"/>
      <c r="CG615" s="327"/>
      <c r="CH615" s="327"/>
      <c r="CI615" s="328"/>
      <c r="CJ615" s="329"/>
    </row>
    <row r="616" spans="55:88">
      <c r="BC616" s="326"/>
      <c r="BD616" s="326"/>
      <c r="BE616" s="326"/>
      <c r="BF616" s="326"/>
      <c r="BG616" s="326"/>
      <c r="BH616" s="326"/>
      <c r="BI616" s="322"/>
      <c r="BJ616" s="326"/>
      <c r="BK616" s="326"/>
      <c r="BL616" s="326"/>
      <c r="BM616" s="326"/>
      <c r="BN616" s="326"/>
      <c r="BO616" s="326"/>
      <c r="BP616" s="326"/>
      <c r="BQ616" s="326"/>
      <c r="BR616" s="326"/>
      <c r="BS616" s="326"/>
      <c r="BT616" s="326"/>
      <c r="BU616" s="326"/>
      <c r="BV616" s="326"/>
      <c r="BW616" s="326"/>
      <c r="BX616" s="326"/>
      <c r="BY616" s="326"/>
      <c r="BZ616" s="326"/>
      <c r="CA616" s="322"/>
      <c r="CC616" s="322"/>
      <c r="CD616" s="322"/>
      <c r="CE616" s="322"/>
      <c r="CF616" s="327"/>
      <c r="CG616" s="327"/>
      <c r="CH616" s="327"/>
      <c r="CI616" s="328"/>
      <c r="CJ616" s="329"/>
    </row>
    <row r="617" spans="55:88">
      <c r="BC617" s="326"/>
      <c r="BD617" s="326"/>
      <c r="BE617" s="326"/>
      <c r="BF617" s="326"/>
      <c r="BG617" s="326"/>
      <c r="BH617" s="326"/>
      <c r="BI617" s="322"/>
      <c r="BJ617" s="326"/>
      <c r="BK617" s="326"/>
      <c r="BL617" s="326"/>
      <c r="BM617" s="326"/>
      <c r="BN617" s="326"/>
      <c r="BO617" s="326"/>
      <c r="BP617" s="326"/>
      <c r="BQ617" s="326"/>
      <c r="BR617" s="326"/>
      <c r="BS617" s="326"/>
      <c r="BT617" s="326"/>
      <c r="BU617" s="326"/>
      <c r="BV617" s="326"/>
      <c r="BW617" s="326"/>
      <c r="BX617" s="326"/>
      <c r="BY617" s="326"/>
      <c r="BZ617" s="326"/>
      <c r="CA617" s="322"/>
      <c r="CC617" s="322"/>
      <c r="CD617" s="322"/>
      <c r="CE617" s="322"/>
      <c r="CF617" s="327"/>
      <c r="CG617" s="327"/>
      <c r="CH617" s="327"/>
      <c r="CI617" s="328"/>
      <c r="CJ617" s="329"/>
    </row>
    <row r="618" spans="55:88">
      <c r="BC618" s="326"/>
      <c r="BD618" s="326"/>
      <c r="BE618" s="326"/>
      <c r="BF618" s="326"/>
      <c r="BG618" s="326"/>
      <c r="BH618" s="326"/>
      <c r="BI618" s="322"/>
      <c r="BJ618" s="326"/>
      <c r="BK618" s="326"/>
      <c r="BL618" s="326"/>
      <c r="BM618" s="326"/>
      <c r="BN618" s="326"/>
      <c r="BO618" s="326"/>
      <c r="BP618" s="326"/>
      <c r="BQ618" s="326"/>
      <c r="BR618" s="326"/>
      <c r="BS618" s="326"/>
      <c r="BT618" s="326"/>
      <c r="BU618" s="326"/>
      <c r="BV618" s="326"/>
      <c r="BW618" s="326"/>
      <c r="BX618" s="326"/>
      <c r="BY618" s="326"/>
      <c r="BZ618" s="326"/>
      <c r="CA618" s="322"/>
      <c r="CC618" s="322"/>
      <c r="CD618" s="322"/>
      <c r="CE618" s="322"/>
      <c r="CF618" s="327"/>
      <c r="CG618" s="327"/>
      <c r="CH618" s="327"/>
      <c r="CI618" s="328"/>
      <c r="CJ618" s="329"/>
    </row>
    <row r="619" spans="55:88">
      <c r="BC619" s="326"/>
      <c r="BD619" s="326"/>
      <c r="BE619" s="326"/>
      <c r="BF619" s="326"/>
      <c r="BG619" s="326"/>
      <c r="BH619" s="326"/>
      <c r="BI619" s="322"/>
      <c r="BJ619" s="326"/>
      <c r="BK619" s="326"/>
      <c r="BL619" s="326"/>
      <c r="BM619" s="326"/>
      <c r="BN619" s="326"/>
      <c r="BO619" s="326"/>
      <c r="BP619" s="326"/>
      <c r="BQ619" s="326"/>
      <c r="BR619" s="326"/>
      <c r="BS619" s="326"/>
      <c r="BT619" s="326"/>
      <c r="BU619" s="326"/>
      <c r="BV619" s="326"/>
      <c r="BW619" s="326"/>
      <c r="BX619" s="326"/>
      <c r="BY619" s="326"/>
      <c r="BZ619" s="326"/>
      <c r="CA619" s="322"/>
      <c r="CC619" s="322"/>
      <c r="CD619" s="322"/>
      <c r="CE619" s="322"/>
      <c r="CF619" s="327"/>
      <c r="CG619" s="327"/>
      <c r="CH619" s="327"/>
      <c r="CI619" s="328"/>
      <c r="CJ619" s="329"/>
    </row>
    <row r="620" spans="55:88">
      <c r="BC620" s="326"/>
      <c r="BD620" s="326"/>
      <c r="BE620" s="326"/>
      <c r="BF620" s="326"/>
      <c r="BG620" s="326"/>
      <c r="BH620" s="326"/>
      <c r="BI620" s="322"/>
      <c r="BJ620" s="326"/>
      <c r="BK620" s="326"/>
      <c r="BL620" s="326"/>
      <c r="BM620" s="326"/>
      <c r="BN620" s="326"/>
      <c r="BO620" s="326"/>
      <c r="BP620" s="326"/>
      <c r="BQ620" s="326"/>
      <c r="BR620" s="326"/>
      <c r="BS620" s="326"/>
      <c r="BT620" s="326"/>
      <c r="BU620" s="326"/>
      <c r="BV620" s="326"/>
      <c r="BW620" s="326"/>
      <c r="BX620" s="326"/>
      <c r="BY620" s="326"/>
      <c r="BZ620" s="326"/>
      <c r="CA620" s="322"/>
      <c r="CC620" s="322"/>
      <c r="CD620" s="322"/>
      <c r="CE620" s="322"/>
      <c r="CF620" s="327"/>
      <c r="CG620" s="327"/>
      <c r="CH620" s="327"/>
      <c r="CI620" s="328"/>
      <c r="CJ620" s="329"/>
    </row>
    <row r="621" spans="55:88">
      <c r="BC621" s="326"/>
      <c r="BD621" s="326"/>
      <c r="BE621" s="326"/>
      <c r="BF621" s="326"/>
      <c r="BG621" s="326"/>
      <c r="BH621" s="326"/>
      <c r="BI621" s="322"/>
      <c r="BJ621" s="326"/>
      <c r="BK621" s="326"/>
      <c r="BL621" s="326"/>
      <c r="BM621" s="326"/>
      <c r="BN621" s="326"/>
      <c r="BO621" s="326"/>
      <c r="BP621" s="326"/>
      <c r="BQ621" s="326"/>
      <c r="BR621" s="326"/>
      <c r="BS621" s="326"/>
      <c r="BT621" s="326"/>
      <c r="BU621" s="326"/>
      <c r="BV621" s="326"/>
      <c r="BW621" s="326"/>
      <c r="BX621" s="326"/>
      <c r="BY621" s="326"/>
      <c r="BZ621" s="326"/>
      <c r="CA621" s="322"/>
      <c r="CC621" s="322"/>
      <c r="CD621" s="322"/>
      <c r="CE621" s="322"/>
      <c r="CF621" s="327"/>
      <c r="CG621" s="327"/>
      <c r="CH621" s="327"/>
      <c r="CI621" s="328"/>
      <c r="CJ621" s="329"/>
    </row>
    <row r="622" spans="55:88">
      <c r="BC622" s="326"/>
      <c r="BD622" s="326"/>
      <c r="BE622" s="326"/>
      <c r="BF622" s="326"/>
      <c r="BG622" s="326"/>
      <c r="BH622" s="326"/>
      <c r="BI622" s="322"/>
      <c r="BJ622" s="326"/>
      <c r="BK622" s="326"/>
      <c r="BL622" s="326"/>
      <c r="BM622" s="326"/>
      <c r="BN622" s="326"/>
      <c r="BO622" s="326"/>
      <c r="BP622" s="326"/>
      <c r="BQ622" s="326"/>
      <c r="BR622" s="326"/>
      <c r="BS622" s="326"/>
      <c r="BT622" s="326"/>
      <c r="BU622" s="326"/>
      <c r="BV622" s="326"/>
      <c r="BW622" s="326"/>
      <c r="BX622" s="326"/>
      <c r="BY622" s="326"/>
      <c r="BZ622" s="326"/>
      <c r="CA622" s="322"/>
      <c r="CC622" s="322"/>
      <c r="CD622" s="322"/>
      <c r="CE622" s="322"/>
      <c r="CF622" s="327"/>
      <c r="CG622" s="327"/>
      <c r="CH622" s="327"/>
      <c r="CI622" s="328"/>
      <c r="CJ622" s="329"/>
    </row>
    <row r="623" spans="55:88">
      <c r="BC623" s="326"/>
      <c r="BD623" s="326"/>
      <c r="BE623" s="326"/>
      <c r="BF623" s="326"/>
      <c r="BG623" s="326"/>
      <c r="BH623" s="326"/>
      <c r="BI623" s="322"/>
      <c r="BJ623" s="326"/>
      <c r="BK623" s="326"/>
      <c r="BL623" s="326"/>
      <c r="BM623" s="326"/>
      <c r="BN623" s="326"/>
      <c r="BO623" s="326"/>
      <c r="BP623" s="326"/>
      <c r="BQ623" s="326"/>
      <c r="BR623" s="326"/>
      <c r="BS623" s="326"/>
      <c r="BT623" s="326"/>
      <c r="BU623" s="326"/>
      <c r="BV623" s="326"/>
      <c r="BW623" s="326"/>
      <c r="BX623" s="326"/>
      <c r="BY623" s="326"/>
      <c r="BZ623" s="326"/>
      <c r="CA623" s="322"/>
      <c r="CC623" s="322"/>
      <c r="CD623" s="322"/>
      <c r="CE623" s="322"/>
      <c r="CF623" s="327"/>
      <c r="CG623" s="327"/>
      <c r="CH623" s="327"/>
      <c r="CI623" s="328"/>
      <c r="CJ623" s="329"/>
    </row>
    <row r="624" spans="55:88">
      <c r="BC624" s="326"/>
      <c r="BD624" s="326"/>
      <c r="BE624" s="326"/>
      <c r="BF624" s="326"/>
      <c r="BG624" s="326"/>
      <c r="BH624" s="326"/>
      <c r="BI624" s="322"/>
      <c r="BJ624" s="326"/>
      <c r="BK624" s="326"/>
      <c r="BL624" s="326"/>
      <c r="BM624" s="326"/>
      <c r="BN624" s="326"/>
      <c r="BO624" s="326"/>
      <c r="BP624" s="326"/>
      <c r="BQ624" s="326"/>
      <c r="BR624" s="326"/>
      <c r="BS624" s="326"/>
      <c r="BT624" s="326"/>
      <c r="BU624" s="326"/>
      <c r="BV624" s="326"/>
      <c r="BW624" s="326"/>
      <c r="BX624" s="326"/>
      <c r="BY624" s="326"/>
      <c r="BZ624" s="326"/>
      <c r="CA624" s="322"/>
      <c r="CC624" s="322"/>
      <c r="CD624" s="322"/>
      <c r="CE624" s="322"/>
      <c r="CF624" s="327"/>
      <c r="CG624" s="327"/>
      <c r="CH624" s="327"/>
      <c r="CI624" s="328"/>
      <c r="CJ624" s="329"/>
    </row>
    <row r="625" spans="55:88">
      <c r="BC625" s="326"/>
      <c r="BD625" s="326"/>
      <c r="BE625" s="326"/>
      <c r="BF625" s="326"/>
      <c r="BG625" s="326"/>
      <c r="BH625" s="326"/>
      <c r="BI625" s="322"/>
      <c r="BJ625" s="326"/>
      <c r="BK625" s="326"/>
      <c r="BL625" s="326"/>
      <c r="BM625" s="326"/>
      <c r="BN625" s="326"/>
      <c r="BO625" s="326"/>
      <c r="BP625" s="326"/>
      <c r="BQ625" s="326"/>
      <c r="BR625" s="326"/>
      <c r="BS625" s="326"/>
      <c r="BT625" s="326"/>
      <c r="BU625" s="326"/>
      <c r="BV625" s="326"/>
      <c r="BW625" s="326"/>
      <c r="BX625" s="326"/>
      <c r="BY625" s="326"/>
      <c r="BZ625" s="326"/>
      <c r="CA625" s="322"/>
      <c r="CC625" s="322"/>
      <c r="CD625" s="322"/>
      <c r="CE625" s="322"/>
      <c r="CF625" s="327"/>
      <c r="CG625" s="327"/>
      <c r="CH625" s="327"/>
      <c r="CI625" s="328"/>
      <c r="CJ625" s="329"/>
    </row>
    <row r="626" spans="55:88">
      <c r="BC626" s="326"/>
      <c r="BD626" s="326"/>
      <c r="BE626" s="326"/>
      <c r="BF626" s="326"/>
      <c r="BG626" s="326"/>
      <c r="BH626" s="326"/>
      <c r="BI626" s="322"/>
      <c r="BJ626" s="326"/>
      <c r="BK626" s="326"/>
      <c r="BL626" s="326"/>
      <c r="BM626" s="326"/>
      <c r="BN626" s="326"/>
      <c r="BO626" s="326"/>
      <c r="BP626" s="326"/>
      <c r="BQ626" s="326"/>
      <c r="BR626" s="326"/>
      <c r="BS626" s="326"/>
      <c r="BT626" s="326"/>
      <c r="BU626" s="326"/>
      <c r="BV626" s="326"/>
      <c r="BW626" s="326"/>
      <c r="BX626" s="326"/>
      <c r="BY626" s="326"/>
      <c r="BZ626" s="326"/>
      <c r="CA626" s="322"/>
      <c r="CC626" s="322"/>
      <c r="CD626" s="322"/>
      <c r="CE626" s="322"/>
      <c r="CF626" s="327"/>
      <c r="CG626" s="327"/>
      <c r="CH626" s="327"/>
      <c r="CI626" s="328"/>
      <c r="CJ626" s="329"/>
    </row>
    <row r="627" spans="55:88">
      <c r="BC627" s="326"/>
      <c r="BD627" s="326"/>
      <c r="BE627" s="326"/>
      <c r="BF627" s="326"/>
      <c r="BG627" s="326"/>
      <c r="BH627" s="326"/>
      <c r="BI627" s="322"/>
      <c r="BJ627" s="326"/>
      <c r="BK627" s="326"/>
      <c r="BL627" s="326"/>
      <c r="BM627" s="326"/>
      <c r="BN627" s="326"/>
      <c r="BO627" s="326"/>
      <c r="BP627" s="326"/>
      <c r="BQ627" s="326"/>
      <c r="BR627" s="326"/>
      <c r="BS627" s="326"/>
      <c r="BT627" s="326"/>
      <c r="BU627" s="326"/>
      <c r="BV627" s="326"/>
      <c r="BW627" s="326"/>
      <c r="BX627" s="326"/>
      <c r="BY627" s="326"/>
      <c r="BZ627" s="326"/>
      <c r="CA627" s="322"/>
      <c r="CC627" s="322"/>
      <c r="CD627" s="322"/>
      <c r="CE627" s="322"/>
      <c r="CF627" s="327"/>
      <c r="CG627" s="327"/>
      <c r="CH627" s="327"/>
      <c r="CI627" s="328"/>
      <c r="CJ627" s="329"/>
    </row>
    <row r="628" spans="55:88">
      <c r="BC628" s="326"/>
      <c r="BD628" s="326"/>
      <c r="BE628" s="326"/>
      <c r="BF628" s="326"/>
      <c r="BG628" s="326"/>
      <c r="BH628" s="326"/>
      <c r="BI628" s="322"/>
      <c r="BJ628" s="326"/>
      <c r="BK628" s="326"/>
      <c r="BL628" s="326"/>
      <c r="BM628" s="326"/>
      <c r="BN628" s="326"/>
      <c r="BO628" s="326"/>
      <c r="BP628" s="326"/>
      <c r="BQ628" s="326"/>
      <c r="BR628" s="326"/>
      <c r="BS628" s="326"/>
      <c r="BT628" s="326"/>
      <c r="BU628" s="326"/>
      <c r="BV628" s="326"/>
      <c r="BW628" s="326"/>
      <c r="BX628" s="326"/>
      <c r="BY628" s="326"/>
      <c r="BZ628" s="326"/>
      <c r="CA628" s="322"/>
      <c r="CC628" s="322"/>
      <c r="CD628" s="322"/>
      <c r="CE628" s="322"/>
      <c r="CF628" s="327"/>
      <c r="CG628" s="327"/>
      <c r="CH628" s="327"/>
      <c r="CI628" s="328"/>
      <c r="CJ628" s="329"/>
    </row>
    <row r="629" spans="55:88">
      <c r="BC629" s="326"/>
      <c r="BD629" s="326"/>
      <c r="BE629" s="326"/>
      <c r="BF629" s="326"/>
      <c r="BG629" s="326"/>
      <c r="BH629" s="326"/>
      <c r="BI629" s="322"/>
      <c r="BJ629" s="326"/>
      <c r="BK629" s="326"/>
      <c r="BL629" s="326"/>
      <c r="BM629" s="326"/>
      <c r="BN629" s="326"/>
      <c r="BO629" s="326"/>
      <c r="BP629" s="326"/>
      <c r="BQ629" s="326"/>
      <c r="BR629" s="326"/>
      <c r="BS629" s="326"/>
      <c r="BT629" s="326"/>
      <c r="BU629" s="326"/>
      <c r="BV629" s="326"/>
      <c r="BW629" s="326"/>
      <c r="BX629" s="326"/>
      <c r="BY629" s="326"/>
      <c r="BZ629" s="326"/>
      <c r="CA629" s="322"/>
      <c r="CC629" s="322"/>
      <c r="CD629" s="322"/>
      <c r="CE629" s="322"/>
      <c r="CF629" s="327"/>
      <c r="CG629" s="327"/>
      <c r="CH629" s="327"/>
      <c r="CI629" s="328"/>
      <c r="CJ629" s="329"/>
    </row>
    <row r="630" spans="55:88">
      <c r="BC630" s="326"/>
      <c r="BD630" s="326"/>
      <c r="BE630" s="326"/>
      <c r="BF630" s="326"/>
      <c r="BG630" s="326"/>
      <c r="BH630" s="326"/>
      <c r="BI630" s="322"/>
      <c r="BJ630" s="326"/>
      <c r="BK630" s="326"/>
      <c r="BL630" s="326"/>
      <c r="BM630" s="326"/>
      <c r="BN630" s="326"/>
      <c r="BO630" s="326"/>
      <c r="BP630" s="326"/>
      <c r="BQ630" s="326"/>
      <c r="BR630" s="326"/>
      <c r="BS630" s="326"/>
      <c r="BT630" s="326"/>
      <c r="BU630" s="326"/>
      <c r="BV630" s="326"/>
      <c r="BW630" s="326"/>
      <c r="BX630" s="326"/>
      <c r="BY630" s="326"/>
      <c r="BZ630" s="326"/>
      <c r="CA630" s="322"/>
      <c r="CC630" s="322"/>
      <c r="CD630" s="322"/>
      <c r="CE630" s="322"/>
      <c r="CF630" s="327"/>
      <c r="CG630" s="327"/>
      <c r="CH630" s="327"/>
      <c r="CI630" s="328"/>
      <c r="CJ630" s="329"/>
    </row>
    <row r="631" spans="55:88">
      <c r="BC631" s="326"/>
      <c r="BD631" s="326"/>
      <c r="BE631" s="326"/>
      <c r="BF631" s="326"/>
      <c r="BG631" s="326"/>
      <c r="BH631" s="326"/>
      <c r="BI631" s="322"/>
      <c r="BJ631" s="326"/>
      <c r="BK631" s="326"/>
      <c r="BL631" s="326"/>
      <c r="BM631" s="326"/>
      <c r="BN631" s="326"/>
      <c r="BO631" s="326"/>
      <c r="BP631" s="326"/>
      <c r="BQ631" s="326"/>
      <c r="BR631" s="326"/>
      <c r="BS631" s="326"/>
      <c r="BT631" s="326"/>
      <c r="BU631" s="326"/>
      <c r="BV631" s="326"/>
      <c r="BW631" s="326"/>
      <c r="BX631" s="326"/>
      <c r="BY631" s="326"/>
      <c r="BZ631" s="326"/>
      <c r="CA631" s="322"/>
      <c r="CC631" s="322"/>
      <c r="CD631" s="322"/>
      <c r="CE631" s="322"/>
      <c r="CF631" s="327"/>
      <c r="CG631" s="327"/>
      <c r="CH631" s="327"/>
      <c r="CI631" s="328"/>
      <c r="CJ631" s="329"/>
    </row>
    <row r="632" spans="55:88">
      <c r="BC632" s="326"/>
      <c r="BD632" s="326"/>
      <c r="BE632" s="326"/>
      <c r="BF632" s="326"/>
      <c r="BG632" s="326"/>
      <c r="BH632" s="326"/>
      <c r="BI632" s="322"/>
      <c r="BJ632" s="326"/>
      <c r="BK632" s="326"/>
      <c r="BL632" s="326"/>
      <c r="BM632" s="326"/>
      <c r="BN632" s="326"/>
      <c r="BO632" s="326"/>
      <c r="BP632" s="326"/>
      <c r="BQ632" s="326"/>
      <c r="BR632" s="326"/>
      <c r="BS632" s="326"/>
      <c r="BT632" s="326"/>
      <c r="BU632" s="326"/>
      <c r="BV632" s="326"/>
      <c r="BW632" s="326"/>
      <c r="BX632" s="326"/>
      <c r="BY632" s="326"/>
      <c r="BZ632" s="326"/>
      <c r="CA632" s="322"/>
      <c r="CC632" s="322"/>
      <c r="CD632" s="322"/>
      <c r="CE632" s="322"/>
      <c r="CF632" s="327"/>
      <c r="CG632" s="327"/>
      <c r="CH632" s="327"/>
      <c r="CI632" s="328"/>
      <c r="CJ632" s="329"/>
    </row>
    <row r="633" spans="55:88">
      <c r="BC633" s="326"/>
      <c r="BD633" s="326"/>
      <c r="BE633" s="326"/>
      <c r="BF633" s="326"/>
      <c r="BG633" s="326"/>
      <c r="BH633" s="326"/>
      <c r="BI633" s="322"/>
      <c r="BJ633" s="326"/>
      <c r="BK633" s="326"/>
      <c r="BL633" s="326"/>
      <c r="BM633" s="326"/>
      <c r="BN633" s="326"/>
      <c r="BO633" s="326"/>
      <c r="BP633" s="326"/>
      <c r="BQ633" s="326"/>
      <c r="BR633" s="326"/>
      <c r="BS633" s="326"/>
      <c r="BT633" s="326"/>
      <c r="BU633" s="326"/>
      <c r="BV633" s="326"/>
      <c r="BW633" s="326"/>
      <c r="BX633" s="326"/>
      <c r="BY633" s="326"/>
      <c r="BZ633" s="326"/>
      <c r="CA633" s="322"/>
      <c r="CC633" s="322"/>
      <c r="CD633" s="322"/>
      <c r="CE633" s="322"/>
      <c r="CF633" s="327"/>
      <c r="CG633" s="327"/>
      <c r="CH633" s="327"/>
      <c r="CI633" s="328"/>
      <c r="CJ633" s="329"/>
    </row>
    <row r="634" spans="55:88">
      <c r="BC634" s="326"/>
      <c r="BD634" s="326"/>
      <c r="BE634" s="326"/>
      <c r="BF634" s="326"/>
      <c r="BG634" s="326"/>
      <c r="BH634" s="326"/>
      <c r="BI634" s="322"/>
      <c r="BJ634" s="326"/>
      <c r="BK634" s="326"/>
      <c r="BL634" s="326"/>
      <c r="BM634" s="326"/>
      <c r="BN634" s="326"/>
      <c r="BO634" s="326"/>
      <c r="BP634" s="326"/>
      <c r="BQ634" s="326"/>
      <c r="BR634" s="326"/>
      <c r="BS634" s="326"/>
      <c r="BT634" s="326"/>
      <c r="BU634" s="326"/>
      <c r="BV634" s="326"/>
      <c r="BW634" s="326"/>
      <c r="BX634" s="326"/>
      <c r="BY634" s="326"/>
      <c r="BZ634" s="326"/>
      <c r="CA634" s="322"/>
      <c r="CC634" s="322"/>
      <c r="CD634" s="322"/>
      <c r="CE634" s="322"/>
      <c r="CF634" s="327"/>
      <c r="CG634" s="327"/>
      <c r="CH634" s="327"/>
      <c r="CI634" s="328"/>
      <c r="CJ634" s="329"/>
    </row>
    <row r="635" spans="55:88">
      <c r="BC635" s="326"/>
      <c r="BD635" s="326"/>
      <c r="BE635" s="326"/>
      <c r="BF635" s="326"/>
      <c r="BG635" s="326"/>
      <c r="BH635" s="326"/>
      <c r="BI635" s="322"/>
      <c r="BJ635" s="326"/>
      <c r="BK635" s="326"/>
      <c r="BL635" s="326"/>
      <c r="BM635" s="326"/>
      <c r="BN635" s="326"/>
      <c r="BO635" s="326"/>
      <c r="BP635" s="326"/>
      <c r="BQ635" s="326"/>
      <c r="BR635" s="326"/>
      <c r="BS635" s="326"/>
      <c r="BT635" s="326"/>
      <c r="BU635" s="326"/>
      <c r="BV635" s="326"/>
      <c r="BW635" s="326"/>
      <c r="BX635" s="326"/>
      <c r="BY635" s="326"/>
      <c r="BZ635" s="326"/>
      <c r="CA635" s="322"/>
      <c r="CC635" s="322"/>
      <c r="CD635" s="322"/>
      <c r="CE635" s="322"/>
      <c r="CF635" s="327"/>
      <c r="CG635" s="327"/>
      <c r="CH635" s="327"/>
      <c r="CI635" s="328"/>
      <c r="CJ635" s="329"/>
    </row>
    <row r="636" spans="55:88">
      <c r="BC636" s="326"/>
      <c r="BD636" s="326"/>
      <c r="BE636" s="326"/>
      <c r="BF636" s="326"/>
      <c r="BG636" s="326"/>
      <c r="BH636" s="326"/>
      <c r="BI636" s="322"/>
      <c r="BJ636" s="326"/>
      <c r="BK636" s="326"/>
      <c r="BL636" s="326"/>
      <c r="BM636" s="326"/>
      <c r="BN636" s="326"/>
      <c r="BO636" s="326"/>
      <c r="BP636" s="326"/>
      <c r="BQ636" s="326"/>
      <c r="BR636" s="326"/>
      <c r="BS636" s="326"/>
      <c r="BT636" s="326"/>
      <c r="BU636" s="326"/>
      <c r="BV636" s="326"/>
      <c r="BW636" s="326"/>
      <c r="BX636" s="326"/>
      <c r="BY636" s="326"/>
      <c r="BZ636" s="326"/>
      <c r="CA636" s="322"/>
      <c r="CC636" s="322"/>
      <c r="CD636" s="322"/>
      <c r="CE636" s="322"/>
      <c r="CF636" s="327"/>
      <c r="CG636" s="327"/>
      <c r="CH636" s="327"/>
      <c r="CI636" s="328"/>
      <c r="CJ636" s="329"/>
    </row>
    <row r="637" spans="55:88">
      <c r="BC637" s="326"/>
      <c r="BD637" s="326"/>
      <c r="BE637" s="326"/>
      <c r="BF637" s="326"/>
      <c r="BG637" s="326"/>
      <c r="BH637" s="326"/>
      <c r="BI637" s="322"/>
      <c r="BJ637" s="326"/>
      <c r="BK637" s="326"/>
      <c r="BL637" s="326"/>
      <c r="BM637" s="326"/>
      <c r="BN637" s="326"/>
      <c r="BO637" s="326"/>
      <c r="BP637" s="326"/>
      <c r="BQ637" s="326"/>
      <c r="BR637" s="326"/>
      <c r="BS637" s="326"/>
      <c r="BT637" s="326"/>
      <c r="BU637" s="326"/>
      <c r="BV637" s="326"/>
      <c r="BW637" s="326"/>
      <c r="BX637" s="326"/>
      <c r="BY637" s="326"/>
      <c r="BZ637" s="326"/>
      <c r="CA637" s="322"/>
      <c r="CC637" s="322"/>
      <c r="CD637" s="322"/>
      <c r="CE637" s="322"/>
      <c r="CF637" s="327"/>
      <c r="CG637" s="327"/>
      <c r="CH637" s="327"/>
      <c r="CI637" s="328"/>
      <c r="CJ637" s="329"/>
    </row>
    <row r="638" spans="55:88">
      <c r="BC638" s="326"/>
      <c r="BD638" s="326"/>
      <c r="BE638" s="326"/>
      <c r="BF638" s="326"/>
      <c r="BG638" s="326"/>
      <c r="BH638" s="326"/>
      <c r="BI638" s="322"/>
      <c r="BJ638" s="326"/>
      <c r="BK638" s="326"/>
      <c r="BL638" s="326"/>
      <c r="BM638" s="326"/>
      <c r="BN638" s="326"/>
      <c r="BO638" s="326"/>
      <c r="BP638" s="326"/>
      <c r="BQ638" s="326"/>
      <c r="BR638" s="326"/>
      <c r="BS638" s="326"/>
      <c r="BT638" s="326"/>
      <c r="BU638" s="326"/>
      <c r="BV638" s="326"/>
      <c r="BW638" s="326"/>
      <c r="BX638" s="326"/>
      <c r="BY638" s="326"/>
      <c r="BZ638" s="326"/>
      <c r="CA638" s="322"/>
      <c r="CC638" s="322"/>
      <c r="CD638" s="322"/>
      <c r="CE638" s="322"/>
      <c r="CF638" s="327"/>
      <c r="CG638" s="327"/>
      <c r="CH638" s="327"/>
      <c r="CI638" s="328"/>
      <c r="CJ638" s="329"/>
    </row>
    <row r="639" spans="55:88">
      <c r="BC639" s="326"/>
      <c r="BD639" s="326"/>
      <c r="BE639" s="326"/>
      <c r="BF639" s="326"/>
      <c r="BG639" s="326"/>
      <c r="BH639" s="326"/>
      <c r="BI639" s="322"/>
      <c r="BJ639" s="326"/>
      <c r="BK639" s="326"/>
      <c r="BL639" s="326"/>
      <c r="BM639" s="326"/>
      <c r="BN639" s="326"/>
      <c r="BO639" s="326"/>
      <c r="BP639" s="326"/>
      <c r="BQ639" s="326"/>
      <c r="BR639" s="326"/>
      <c r="BS639" s="326"/>
      <c r="BT639" s="326"/>
      <c r="BU639" s="326"/>
      <c r="BV639" s="326"/>
      <c r="BW639" s="326"/>
      <c r="BX639" s="326"/>
      <c r="BY639" s="326"/>
      <c r="BZ639" s="326"/>
      <c r="CA639" s="322"/>
      <c r="CC639" s="322"/>
      <c r="CD639" s="322"/>
      <c r="CE639" s="322"/>
      <c r="CF639" s="327"/>
      <c r="CG639" s="327"/>
      <c r="CH639" s="327"/>
      <c r="CI639" s="328"/>
      <c r="CJ639" s="329"/>
    </row>
    <row r="640" spans="55:88">
      <c r="BC640" s="326"/>
      <c r="BD640" s="326"/>
      <c r="BE640" s="326"/>
      <c r="BF640" s="326"/>
      <c r="BG640" s="326"/>
      <c r="BH640" s="326"/>
      <c r="BI640" s="322"/>
      <c r="BJ640" s="326"/>
      <c r="BK640" s="326"/>
      <c r="BL640" s="326"/>
      <c r="BM640" s="326"/>
      <c r="BN640" s="326"/>
      <c r="BO640" s="326"/>
      <c r="BP640" s="326"/>
      <c r="BQ640" s="326"/>
      <c r="BR640" s="326"/>
      <c r="BS640" s="326"/>
      <c r="BT640" s="326"/>
      <c r="BU640" s="326"/>
      <c r="BV640" s="326"/>
      <c r="BW640" s="326"/>
      <c r="BX640" s="326"/>
      <c r="BY640" s="326"/>
      <c r="BZ640" s="326"/>
      <c r="CA640" s="322"/>
      <c r="CC640" s="322"/>
      <c r="CD640" s="322"/>
      <c r="CE640" s="322"/>
      <c r="CF640" s="327"/>
      <c r="CG640" s="327"/>
      <c r="CH640" s="327"/>
      <c r="CI640" s="328"/>
      <c r="CJ640" s="329"/>
    </row>
    <row r="641" spans="55:88">
      <c r="BC641" s="326"/>
      <c r="BD641" s="326"/>
      <c r="BE641" s="326"/>
      <c r="BF641" s="326"/>
      <c r="BG641" s="326"/>
      <c r="BH641" s="326"/>
      <c r="BI641" s="322"/>
      <c r="BJ641" s="326"/>
      <c r="BK641" s="326"/>
      <c r="BL641" s="326"/>
      <c r="BM641" s="326"/>
      <c r="BN641" s="326"/>
      <c r="BO641" s="326"/>
      <c r="BP641" s="326"/>
      <c r="BQ641" s="326"/>
      <c r="BR641" s="326"/>
      <c r="BS641" s="326"/>
      <c r="BT641" s="326"/>
      <c r="BU641" s="326"/>
      <c r="BV641" s="326"/>
      <c r="BW641" s="326"/>
      <c r="BX641" s="326"/>
      <c r="BY641" s="326"/>
      <c r="BZ641" s="326"/>
      <c r="CA641" s="322"/>
      <c r="CC641" s="322"/>
      <c r="CD641" s="322"/>
      <c r="CE641" s="322"/>
      <c r="CF641" s="327"/>
      <c r="CG641" s="327"/>
      <c r="CH641" s="327"/>
      <c r="CI641" s="328"/>
      <c r="CJ641" s="329"/>
    </row>
    <row r="642" spans="55:88">
      <c r="BC642" s="326"/>
      <c r="BD642" s="326"/>
      <c r="BE642" s="326"/>
      <c r="BF642" s="326"/>
      <c r="BG642" s="326"/>
      <c r="BH642" s="326"/>
      <c r="BI642" s="322"/>
      <c r="BJ642" s="326"/>
      <c r="BK642" s="326"/>
      <c r="BL642" s="326"/>
      <c r="BM642" s="326"/>
      <c r="BN642" s="326"/>
      <c r="BO642" s="326"/>
      <c r="BP642" s="326"/>
      <c r="BQ642" s="326"/>
      <c r="BR642" s="326"/>
      <c r="BS642" s="326"/>
      <c r="BT642" s="326"/>
      <c r="BU642" s="326"/>
      <c r="BV642" s="326"/>
      <c r="BW642" s="326"/>
      <c r="BX642" s="326"/>
      <c r="BY642" s="326"/>
      <c r="BZ642" s="326"/>
      <c r="CA642" s="322"/>
      <c r="CC642" s="322"/>
      <c r="CD642" s="322"/>
      <c r="CE642" s="322"/>
      <c r="CF642" s="327"/>
      <c r="CG642" s="327"/>
      <c r="CH642" s="327"/>
      <c r="CI642" s="328"/>
      <c r="CJ642" s="329"/>
    </row>
    <row r="643" spans="55:88">
      <c r="BC643" s="326"/>
      <c r="BD643" s="326"/>
      <c r="BE643" s="326"/>
      <c r="BF643" s="326"/>
      <c r="BG643" s="326"/>
      <c r="BH643" s="326"/>
      <c r="BI643" s="322"/>
      <c r="BJ643" s="326"/>
      <c r="BK643" s="326"/>
      <c r="BL643" s="326"/>
      <c r="BM643" s="326"/>
      <c r="BN643" s="326"/>
      <c r="BO643" s="326"/>
      <c r="BP643" s="326"/>
      <c r="BQ643" s="326"/>
      <c r="BR643" s="326"/>
      <c r="BS643" s="326"/>
      <c r="BT643" s="326"/>
      <c r="BU643" s="326"/>
      <c r="BV643" s="326"/>
      <c r="BW643" s="326"/>
      <c r="BX643" s="326"/>
      <c r="BY643" s="326"/>
      <c r="BZ643" s="326"/>
      <c r="CA643" s="322"/>
      <c r="CC643" s="322"/>
      <c r="CD643" s="322"/>
      <c r="CE643" s="322"/>
      <c r="CF643" s="327"/>
      <c r="CG643" s="327"/>
      <c r="CH643" s="327"/>
      <c r="CI643" s="328"/>
      <c r="CJ643" s="329"/>
    </row>
    <row r="644" spans="55:88">
      <c r="BC644" s="326"/>
      <c r="BD644" s="326"/>
      <c r="BE644" s="326"/>
      <c r="BF644" s="326"/>
      <c r="BG644" s="326"/>
      <c r="BH644" s="326"/>
      <c r="BI644" s="322"/>
      <c r="BJ644" s="326"/>
      <c r="BK644" s="326"/>
      <c r="BL644" s="326"/>
      <c r="BM644" s="326"/>
      <c r="BN644" s="326"/>
      <c r="BO644" s="326"/>
      <c r="BP644" s="326"/>
      <c r="BQ644" s="326"/>
      <c r="BR644" s="326"/>
      <c r="BS644" s="326"/>
      <c r="BT644" s="326"/>
      <c r="BU644" s="326"/>
      <c r="BV644" s="326"/>
      <c r="BW644" s="326"/>
      <c r="BX644" s="326"/>
      <c r="BY644" s="326"/>
      <c r="BZ644" s="326"/>
      <c r="CA644" s="322"/>
      <c r="CC644" s="322"/>
      <c r="CD644" s="322"/>
      <c r="CE644" s="322"/>
      <c r="CF644" s="327"/>
      <c r="CG644" s="327"/>
      <c r="CH644" s="327"/>
      <c r="CI644" s="328"/>
      <c r="CJ644" s="329"/>
    </row>
    <row r="645" spans="55:88">
      <c r="BC645" s="326"/>
      <c r="BD645" s="326"/>
      <c r="BE645" s="326"/>
      <c r="BF645" s="326"/>
      <c r="BG645" s="326"/>
      <c r="BH645" s="326"/>
      <c r="BI645" s="322"/>
      <c r="BJ645" s="326"/>
      <c r="BK645" s="326"/>
      <c r="BL645" s="326"/>
      <c r="BM645" s="326"/>
      <c r="BN645" s="326"/>
      <c r="BO645" s="326"/>
      <c r="BP645" s="326"/>
      <c r="BQ645" s="326"/>
      <c r="BR645" s="326"/>
      <c r="BS645" s="326"/>
      <c r="BT645" s="326"/>
      <c r="BU645" s="326"/>
      <c r="BV645" s="326"/>
      <c r="BW645" s="326"/>
      <c r="BX645" s="326"/>
      <c r="BY645" s="326"/>
      <c r="BZ645" s="326"/>
      <c r="CA645" s="322"/>
      <c r="CC645" s="322"/>
      <c r="CD645" s="322"/>
      <c r="CE645" s="322"/>
      <c r="CF645" s="327"/>
      <c r="CG645" s="327"/>
      <c r="CH645" s="327"/>
      <c r="CI645" s="328"/>
      <c r="CJ645" s="329"/>
    </row>
    <row r="646" spans="55:88">
      <c r="BC646" s="326"/>
      <c r="BD646" s="326"/>
      <c r="BE646" s="326"/>
      <c r="BF646" s="326"/>
      <c r="BG646" s="326"/>
      <c r="BH646" s="326"/>
      <c r="BI646" s="322"/>
      <c r="BJ646" s="326"/>
      <c r="BK646" s="326"/>
      <c r="BL646" s="326"/>
      <c r="BM646" s="326"/>
      <c r="BN646" s="326"/>
      <c r="BO646" s="326"/>
      <c r="BP646" s="326"/>
      <c r="BQ646" s="326"/>
      <c r="BR646" s="326"/>
      <c r="BS646" s="326"/>
      <c r="BT646" s="326"/>
      <c r="BU646" s="326"/>
      <c r="BV646" s="326"/>
      <c r="BW646" s="326"/>
      <c r="BX646" s="326"/>
      <c r="BY646" s="326"/>
      <c r="BZ646" s="326"/>
      <c r="CA646" s="322"/>
      <c r="CC646" s="322"/>
      <c r="CD646" s="322"/>
      <c r="CE646" s="322"/>
      <c r="CF646" s="327"/>
      <c r="CG646" s="327"/>
      <c r="CH646" s="327"/>
      <c r="CI646" s="328"/>
      <c r="CJ646" s="329"/>
    </row>
    <row r="647" spans="55:88">
      <c r="BC647" s="326"/>
      <c r="BD647" s="326"/>
      <c r="BE647" s="326"/>
      <c r="BF647" s="326"/>
      <c r="BG647" s="326"/>
      <c r="BH647" s="326"/>
      <c r="BI647" s="322"/>
      <c r="BJ647" s="326"/>
      <c r="BK647" s="326"/>
      <c r="BL647" s="326"/>
      <c r="BM647" s="326"/>
      <c r="BN647" s="326"/>
      <c r="BO647" s="326"/>
      <c r="BP647" s="326"/>
      <c r="BQ647" s="326"/>
      <c r="BR647" s="326"/>
      <c r="BS647" s="326"/>
      <c r="BT647" s="326"/>
      <c r="BU647" s="326"/>
      <c r="BV647" s="326"/>
      <c r="BW647" s="326"/>
      <c r="BX647" s="326"/>
      <c r="BY647" s="326"/>
      <c r="BZ647" s="326"/>
      <c r="CA647" s="322"/>
      <c r="CC647" s="322"/>
      <c r="CD647" s="322"/>
      <c r="CE647" s="322"/>
      <c r="CF647" s="327"/>
      <c r="CG647" s="327"/>
      <c r="CH647" s="327"/>
      <c r="CI647" s="328"/>
      <c r="CJ647" s="329"/>
    </row>
    <row r="648" spans="55:88">
      <c r="BC648" s="326"/>
      <c r="BD648" s="326"/>
      <c r="BE648" s="326"/>
      <c r="BF648" s="326"/>
      <c r="BG648" s="326"/>
      <c r="BH648" s="326"/>
      <c r="BI648" s="322"/>
      <c r="BJ648" s="326"/>
      <c r="BK648" s="326"/>
      <c r="BL648" s="326"/>
      <c r="BM648" s="326"/>
      <c r="BN648" s="326"/>
      <c r="BO648" s="326"/>
      <c r="BP648" s="326"/>
      <c r="BQ648" s="326"/>
      <c r="BR648" s="326"/>
      <c r="BS648" s="326"/>
      <c r="BT648" s="326"/>
      <c r="BU648" s="326"/>
      <c r="BV648" s="326"/>
      <c r="BW648" s="326"/>
      <c r="BX648" s="326"/>
      <c r="BY648" s="326"/>
      <c r="BZ648" s="326"/>
      <c r="CA648" s="322"/>
      <c r="CC648" s="322"/>
      <c r="CD648" s="322"/>
      <c r="CE648" s="322"/>
      <c r="CF648" s="327"/>
      <c r="CG648" s="327"/>
      <c r="CH648" s="327"/>
      <c r="CI648" s="328"/>
      <c r="CJ648" s="329"/>
    </row>
    <row r="649" spans="55:88">
      <c r="BC649" s="326"/>
      <c r="BD649" s="326"/>
      <c r="BE649" s="326"/>
      <c r="BF649" s="326"/>
      <c r="BG649" s="326"/>
      <c r="BH649" s="326"/>
      <c r="BI649" s="322"/>
      <c r="BJ649" s="326"/>
      <c r="BK649" s="326"/>
      <c r="BL649" s="326"/>
      <c r="BM649" s="326"/>
      <c r="BN649" s="326"/>
      <c r="BO649" s="326"/>
      <c r="BP649" s="326"/>
      <c r="BQ649" s="326"/>
      <c r="BR649" s="326"/>
      <c r="BS649" s="326"/>
      <c r="BT649" s="326"/>
      <c r="BU649" s="326"/>
      <c r="BV649" s="326"/>
      <c r="BW649" s="326"/>
      <c r="BX649" s="326"/>
      <c r="BY649" s="326"/>
      <c r="BZ649" s="326"/>
      <c r="CA649" s="322"/>
      <c r="CC649" s="322"/>
      <c r="CD649" s="322"/>
      <c r="CE649" s="322"/>
      <c r="CF649" s="327"/>
      <c r="CG649" s="327"/>
      <c r="CH649" s="327"/>
      <c r="CI649" s="328"/>
      <c r="CJ649" s="329"/>
    </row>
    <row r="650" spans="55:88">
      <c r="BC650" s="326"/>
      <c r="BD650" s="326"/>
      <c r="BE650" s="326"/>
      <c r="BF650" s="326"/>
      <c r="BG650" s="326"/>
      <c r="BH650" s="326"/>
      <c r="BI650" s="322"/>
      <c r="BJ650" s="326"/>
      <c r="BK650" s="326"/>
      <c r="BL650" s="326"/>
      <c r="BM650" s="326"/>
      <c r="BN650" s="326"/>
      <c r="BO650" s="326"/>
      <c r="BP650" s="326"/>
      <c r="BQ650" s="326"/>
      <c r="BR650" s="326"/>
      <c r="BS650" s="326"/>
      <c r="BT650" s="326"/>
      <c r="BU650" s="326"/>
      <c r="BV650" s="326"/>
      <c r="BW650" s="326"/>
      <c r="BX650" s="326"/>
      <c r="BY650" s="326"/>
      <c r="BZ650" s="326"/>
      <c r="CA650" s="322"/>
      <c r="CC650" s="322"/>
      <c r="CD650" s="322"/>
      <c r="CE650" s="322"/>
      <c r="CF650" s="327"/>
      <c r="CG650" s="327"/>
      <c r="CH650" s="327"/>
      <c r="CI650" s="328"/>
      <c r="CJ650" s="329"/>
    </row>
    <row r="651" spans="55:88">
      <c r="BC651" s="326"/>
      <c r="BD651" s="326"/>
      <c r="BE651" s="326"/>
      <c r="BF651" s="326"/>
      <c r="BG651" s="326"/>
      <c r="BH651" s="326"/>
      <c r="BI651" s="322"/>
      <c r="BJ651" s="326"/>
      <c r="BK651" s="326"/>
      <c r="BL651" s="326"/>
      <c r="BM651" s="326"/>
      <c r="BN651" s="326"/>
      <c r="BO651" s="326"/>
      <c r="BP651" s="326"/>
      <c r="BQ651" s="326"/>
      <c r="BR651" s="326"/>
      <c r="BS651" s="326"/>
      <c r="BT651" s="326"/>
      <c r="BU651" s="326"/>
      <c r="BV651" s="326"/>
      <c r="BW651" s="326"/>
      <c r="BX651" s="326"/>
      <c r="BY651" s="326"/>
      <c r="BZ651" s="326"/>
      <c r="CA651" s="322"/>
      <c r="CC651" s="322"/>
      <c r="CD651" s="322"/>
      <c r="CE651" s="322"/>
      <c r="CF651" s="327"/>
      <c r="CG651" s="327"/>
      <c r="CH651" s="327"/>
      <c r="CI651" s="328"/>
      <c r="CJ651" s="329"/>
    </row>
    <row r="652" spans="55:88">
      <c r="BC652" s="326"/>
      <c r="BD652" s="326"/>
      <c r="BE652" s="326"/>
      <c r="BF652" s="326"/>
      <c r="BG652" s="326"/>
      <c r="BH652" s="326"/>
      <c r="BI652" s="322"/>
      <c r="BJ652" s="326"/>
      <c r="BK652" s="326"/>
      <c r="BL652" s="326"/>
      <c r="BM652" s="326"/>
      <c r="BN652" s="326"/>
      <c r="BO652" s="326"/>
      <c r="BP652" s="326"/>
      <c r="BQ652" s="326"/>
      <c r="BR652" s="326"/>
      <c r="BS652" s="326"/>
      <c r="BT652" s="326"/>
      <c r="BU652" s="326"/>
      <c r="BV652" s="326"/>
      <c r="BW652" s="326"/>
      <c r="BX652" s="326"/>
      <c r="BY652" s="326"/>
      <c r="BZ652" s="326"/>
      <c r="CA652" s="322"/>
      <c r="CC652" s="322"/>
      <c r="CD652" s="322"/>
      <c r="CE652" s="322"/>
      <c r="CF652" s="327"/>
      <c r="CG652" s="327"/>
      <c r="CH652" s="327"/>
      <c r="CI652" s="328"/>
      <c r="CJ652" s="329"/>
    </row>
    <row r="653" spans="55:88">
      <c r="BC653" s="326"/>
      <c r="BD653" s="326"/>
      <c r="BE653" s="326"/>
      <c r="BF653" s="326"/>
      <c r="BG653" s="326"/>
      <c r="BH653" s="326"/>
      <c r="BI653" s="322"/>
      <c r="BJ653" s="326"/>
      <c r="BK653" s="326"/>
      <c r="BL653" s="326"/>
      <c r="BM653" s="326"/>
      <c r="BN653" s="326"/>
      <c r="BO653" s="326"/>
      <c r="BP653" s="326"/>
      <c r="BQ653" s="326"/>
      <c r="BR653" s="326"/>
      <c r="BS653" s="326"/>
      <c r="BT653" s="326"/>
      <c r="BU653" s="326"/>
      <c r="BV653" s="326"/>
      <c r="BW653" s="326"/>
      <c r="BX653" s="326"/>
      <c r="BY653" s="326"/>
      <c r="BZ653" s="326"/>
      <c r="CA653" s="322"/>
      <c r="CC653" s="322"/>
      <c r="CD653" s="322"/>
      <c r="CE653" s="322"/>
      <c r="CF653" s="327"/>
      <c r="CG653" s="327"/>
      <c r="CH653" s="327"/>
      <c r="CI653" s="328"/>
      <c r="CJ653" s="329"/>
    </row>
    <row r="654" spans="55:88">
      <c r="BC654" s="326"/>
      <c r="BD654" s="326"/>
      <c r="BE654" s="326"/>
      <c r="BF654" s="326"/>
      <c r="BG654" s="326"/>
      <c r="BH654" s="326"/>
      <c r="BI654" s="322"/>
      <c r="BJ654" s="326"/>
      <c r="BK654" s="326"/>
      <c r="BL654" s="326"/>
      <c r="BM654" s="326"/>
      <c r="BN654" s="326"/>
      <c r="BO654" s="326"/>
      <c r="BP654" s="326"/>
      <c r="BQ654" s="326"/>
      <c r="BR654" s="326"/>
      <c r="BS654" s="326"/>
      <c r="BT654" s="326"/>
      <c r="BU654" s="326"/>
      <c r="BV654" s="326"/>
      <c r="BW654" s="326"/>
      <c r="BX654" s="326"/>
      <c r="BY654" s="326"/>
      <c r="BZ654" s="326"/>
      <c r="CA654" s="322"/>
      <c r="CC654" s="322"/>
      <c r="CD654" s="322"/>
      <c r="CE654" s="322"/>
      <c r="CF654" s="327"/>
      <c r="CG654" s="327"/>
      <c r="CH654" s="327"/>
      <c r="CI654" s="328"/>
      <c r="CJ654" s="329"/>
    </row>
    <row r="655" spans="55:88">
      <c r="BC655" s="326"/>
      <c r="BD655" s="326"/>
      <c r="BE655" s="326"/>
      <c r="BF655" s="326"/>
      <c r="BG655" s="326"/>
      <c r="BH655" s="326"/>
      <c r="BI655" s="322"/>
      <c r="BJ655" s="326"/>
      <c r="BK655" s="326"/>
      <c r="BL655" s="326"/>
      <c r="BM655" s="326"/>
      <c r="BN655" s="326"/>
      <c r="BO655" s="326"/>
      <c r="BP655" s="326"/>
      <c r="BQ655" s="326"/>
      <c r="BR655" s="326"/>
      <c r="BS655" s="326"/>
      <c r="BT655" s="326"/>
      <c r="BU655" s="326"/>
      <c r="BV655" s="326"/>
      <c r="BW655" s="326"/>
      <c r="BX655" s="326"/>
      <c r="BY655" s="326"/>
      <c r="BZ655" s="326"/>
      <c r="CA655" s="322"/>
      <c r="CC655" s="322"/>
      <c r="CD655" s="322"/>
      <c r="CE655" s="322"/>
      <c r="CF655" s="327"/>
      <c r="CG655" s="327"/>
      <c r="CH655" s="327"/>
      <c r="CI655" s="328"/>
      <c r="CJ655" s="329"/>
    </row>
    <row r="656" spans="55:88">
      <c r="BC656" s="326"/>
      <c r="BD656" s="326"/>
      <c r="BE656" s="326"/>
      <c r="BF656" s="326"/>
      <c r="BG656" s="326"/>
      <c r="BH656" s="326"/>
      <c r="BI656" s="322"/>
      <c r="BJ656" s="326"/>
      <c r="BK656" s="326"/>
      <c r="BL656" s="326"/>
      <c r="BM656" s="326"/>
      <c r="BN656" s="326"/>
      <c r="BO656" s="326"/>
      <c r="BP656" s="326"/>
      <c r="BQ656" s="326"/>
      <c r="BR656" s="326"/>
      <c r="BS656" s="326"/>
      <c r="BT656" s="326"/>
      <c r="BU656" s="326"/>
      <c r="BV656" s="326"/>
      <c r="BW656" s="326"/>
      <c r="BX656" s="326"/>
      <c r="BY656" s="326"/>
      <c r="BZ656" s="326"/>
      <c r="CA656" s="322"/>
      <c r="CC656" s="322"/>
      <c r="CD656" s="322"/>
      <c r="CE656" s="322"/>
      <c r="CF656" s="327"/>
      <c r="CG656" s="327"/>
      <c r="CH656" s="327"/>
      <c r="CI656" s="328"/>
      <c r="CJ656" s="329"/>
    </row>
    <row r="657" spans="55:88">
      <c r="BC657" s="326"/>
      <c r="BD657" s="326"/>
      <c r="BE657" s="326"/>
      <c r="BF657" s="326"/>
      <c r="BG657" s="326"/>
      <c r="BH657" s="326"/>
      <c r="BI657" s="322"/>
      <c r="BJ657" s="326"/>
      <c r="BK657" s="326"/>
      <c r="BL657" s="326"/>
      <c r="BM657" s="326"/>
      <c r="BN657" s="326"/>
      <c r="BO657" s="326"/>
      <c r="BP657" s="326"/>
      <c r="BQ657" s="326"/>
      <c r="BR657" s="326"/>
      <c r="BS657" s="326"/>
      <c r="BT657" s="326"/>
      <c r="BU657" s="326"/>
      <c r="BV657" s="326"/>
      <c r="BW657" s="326"/>
      <c r="BX657" s="326"/>
      <c r="BY657" s="326"/>
      <c r="BZ657" s="326"/>
      <c r="CA657" s="322"/>
      <c r="CC657" s="322"/>
      <c r="CD657" s="322"/>
      <c r="CE657" s="322"/>
      <c r="CF657" s="327"/>
      <c r="CG657" s="327"/>
      <c r="CH657" s="327"/>
      <c r="CI657" s="328"/>
      <c r="CJ657" s="329"/>
    </row>
    <row r="658" spans="55:88">
      <c r="BC658" s="326"/>
      <c r="BD658" s="326"/>
      <c r="BE658" s="326"/>
      <c r="BF658" s="326"/>
      <c r="BG658" s="326"/>
      <c r="BH658" s="326"/>
      <c r="BI658" s="322"/>
      <c r="BJ658" s="326"/>
      <c r="BK658" s="326"/>
      <c r="BL658" s="326"/>
      <c r="BM658" s="326"/>
      <c r="BN658" s="326"/>
      <c r="BO658" s="326"/>
      <c r="BP658" s="326"/>
      <c r="BQ658" s="326"/>
      <c r="BR658" s="326"/>
      <c r="BS658" s="326"/>
      <c r="BT658" s="326"/>
      <c r="BU658" s="326"/>
      <c r="BV658" s="326"/>
      <c r="BW658" s="326"/>
      <c r="BX658" s="326"/>
      <c r="BY658" s="326"/>
      <c r="BZ658" s="326"/>
      <c r="CA658" s="322"/>
      <c r="CC658" s="322"/>
      <c r="CD658" s="322"/>
      <c r="CE658" s="322"/>
      <c r="CF658" s="327"/>
      <c r="CG658" s="327"/>
      <c r="CH658" s="327"/>
      <c r="CI658" s="328"/>
      <c r="CJ658" s="329"/>
    </row>
    <row r="659" spans="55:88">
      <c r="BC659" s="326"/>
      <c r="BD659" s="326"/>
      <c r="BE659" s="326"/>
      <c r="BF659" s="326"/>
      <c r="BG659" s="326"/>
      <c r="BH659" s="326"/>
      <c r="BI659" s="322"/>
      <c r="BJ659" s="326"/>
      <c r="BK659" s="326"/>
      <c r="BL659" s="326"/>
      <c r="BM659" s="326"/>
      <c r="BN659" s="326"/>
      <c r="BO659" s="326"/>
      <c r="BP659" s="326"/>
      <c r="BQ659" s="326"/>
      <c r="BR659" s="326"/>
      <c r="BS659" s="326"/>
      <c r="BT659" s="326"/>
      <c r="BU659" s="326"/>
      <c r="BV659" s="326"/>
      <c r="BW659" s="326"/>
      <c r="BX659" s="326"/>
      <c r="BY659" s="326"/>
      <c r="BZ659" s="326"/>
      <c r="CA659" s="322"/>
      <c r="CC659" s="322"/>
      <c r="CD659" s="322"/>
      <c r="CE659" s="322"/>
      <c r="CF659" s="327"/>
      <c r="CG659" s="327"/>
      <c r="CH659" s="327"/>
      <c r="CI659" s="328"/>
      <c r="CJ659" s="329"/>
    </row>
    <row r="660" spans="55:88">
      <c r="BC660" s="326"/>
      <c r="BD660" s="326"/>
      <c r="BE660" s="326"/>
      <c r="BF660" s="326"/>
      <c r="BG660" s="326"/>
      <c r="BH660" s="326"/>
      <c r="BI660" s="322"/>
      <c r="BJ660" s="326"/>
      <c r="BK660" s="326"/>
      <c r="BL660" s="326"/>
      <c r="BM660" s="326"/>
      <c r="BN660" s="326"/>
      <c r="BO660" s="326"/>
      <c r="BP660" s="326"/>
      <c r="BQ660" s="326"/>
      <c r="BR660" s="326"/>
      <c r="BS660" s="326"/>
      <c r="BT660" s="326"/>
      <c r="BU660" s="326"/>
      <c r="BV660" s="326"/>
      <c r="BW660" s="326"/>
      <c r="BX660" s="326"/>
      <c r="BY660" s="326"/>
      <c r="BZ660" s="326"/>
      <c r="CA660" s="322"/>
      <c r="CC660" s="322"/>
      <c r="CD660" s="322"/>
      <c r="CE660" s="322"/>
      <c r="CF660" s="327"/>
      <c r="CG660" s="327"/>
      <c r="CH660" s="327"/>
      <c r="CI660" s="328"/>
      <c r="CJ660" s="329"/>
    </row>
    <row r="661" spans="55:88">
      <c r="BC661" s="326"/>
      <c r="BD661" s="326"/>
      <c r="BE661" s="326"/>
      <c r="BF661" s="326"/>
      <c r="BG661" s="326"/>
      <c r="BH661" s="326"/>
      <c r="BI661" s="322"/>
      <c r="BJ661" s="326"/>
      <c r="BK661" s="326"/>
      <c r="BL661" s="326"/>
      <c r="BM661" s="326"/>
      <c r="BN661" s="326"/>
      <c r="BO661" s="326"/>
      <c r="BP661" s="326"/>
      <c r="BQ661" s="326"/>
      <c r="BR661" s="326"/>
      <c r="BS661" s="326"/>
      <c r="BT661" s="326"/>
      <c r="BU661" s="326"/>
      <c r="BV661" s="326"/>
      <c r="BW661" s="326"/>
      <c r="BX661" s="326"/>
      <c r="BY661" s="326"/>
      <c r="BZ661" s="326"/>
      <c r="CA661" s="322"/>
      <c r="CC661" s="322"/>
      <c r="CD661" s="322"/>
      <c r="CE661" s="322"/>
      <c r="CF661" s="327"/>
      <c r="CG661" s="327"/>
      <c r="CH661" s="327"/>
      <c r="CI661" s="328"/>
      <c r="CJ661" s="329"/>
    </row>
    <row r="662" spans="55:88">
      <c r="BC662" s="326"/>
      <c r="BD662" s="326"/>
      <c r="BE662" s="326"/>
      <c r="BF662" s="326"/>
      <c r="BG662" s="326"/>
      <c r="BH662" s="326"/>
      <c r="BI662" s="322"/>
      <c r="BJ662" s="326"/>
      <c r="BK662" s="326"/>
      <c r="BL662" s="326"/>
      <c r="BM662" s="326"/>
      <c r="BN662" s="326"/>
      <c r="BO662" s="326"/>
      <c r="BP662" s="326"/>
      <c r="BQ662" s="326"/>
      <c r="BR662" s="326"/>
      <c r="BS662" s="326"/>
      <c r="BT662" s="326"/>
      <c r="BU662" s="326"/>
      <c r="BV662" s="326"/>
      <c r="BW662" s="326"/>
      <c r="BX662" s="326"/>
      <c r="BY662" s="326"/>
      <c r="BZ662" s="326"/>
      <c r="CA662" s="322"/>
      <c r="CC662" s="322"/>
      <c r="CD662" s="322"/>
      <c r="CE662" s="322"/>
      <c r="CF662" s="327"/>
      <c r="CG662" s="327"/>
      <c r="CH662" s="327"/>
      <c r="CI662" s="328"/>
      <c r="CJ662" s="329"/>
    </row>
    <row r="663" spans="55:88">
      <c r="BC663" s="326"/>
      <c r="BD663" s="326"/>
      <c r="BE663" s="326"/>
      <c r="BF663" s="326"/>
      <c r="BG663" s="326"/>
      <c r="BH663" s="326"/>
      <c r="BI663" s="322"/>
      <c r="BJ663" s="326"/>
      <c r="BK663" s="326"/>
      <c r="BL663" s="326"/>
      <c r="BM663" s="326"/>
      <c r="BN663" s="326"/>
      <c r="BO663" s="326"/>
      <c r="BP663" s="326"/>
      <c r="BQ663" s="326"/>
      <c r="BR663" s="326"/>
      <c r="BS663" s="326"/>
      <c r="BT663" s="326"/>
      <c r="BU663" s="326"/>
      <c r="BV663" s="326"/>
      <c r="BW663" s="326"/>
      <c r="BX663" s="326"/>
      <c r="BY663" s="326"/>
      <c r="BZ663" s="326"/>
      <c r="CA663" s="322"/>
      <c r="CC663" s="322"/>
      <c r="CD663" s="322"/>
      <c r="CE663" s="322"/>
      <c r="CF663" s="327"/>
      <c r="CG663" s="327"/>
      <c r="CH663" s="327"/>
      <c r="CI663" s="328"/>
      <c r="CJ663" s="329"/>
    </row>
    <row r="664" spans="55:88">
      <c r="BC664" s="326"/>
      <c r="BD664" s="326"/>
      <c r="BE664" s="326"/>
      <c r="BF664" s="326"/>
      <c r="BG664" s="326"/>
      <c r="BH664" s="326"/>
      <c r="BI664" s="322"/>
      <c r="BJ664" s="326"/>
      <c r="BK664" s="326"/>
      <c r="BL664" s="326"/>
      <c r="BM664" s="326"/>
      <c r="BN664" s="326"/>
      <c r="BO664" s="326"/>
      <c r="BP664" s="326"/>
      <c r="BQ664" s="326"/>
      <c r="BR664" s="326"/>
      <c r="BS664" s="326"/>
      <c r="BT664" s="326"/>
      <c r="BU664" s="326"/>
      <c r="BV664" s="326"/>
      <c r="BW664" s="326"/>
      <c r="BX664" s="326"/>
      <c r="BY664" s="326"/>
      <c r="BZ664" s="326"/>
      <c r="CA664" s="322"/>
      <c r="CC664" s="322"/>
      <c r="CD664" s="322"/>
      <c r="CE664" s="322"/>
      <c r="CF664" s="327"/>
      <c r="CG664" s="327"/>
      <c r="CH664" s="327"/>
      <c r="CI664" s="328"/>
      <c r="CJ664" s="329"/>
    </row>
    <row r="665" spans="55:88">
      <c r="BC665" s="326"/>
      <c r="BD665" s="326"/>
      <c r="BE665" s="326"/>
      <c r="BF665" s="326"/>
      <c r="BG665" s="326"/>
      <c r="BH665" s="326"/>
      <c r="BI665" s="322"/>
      <c r="BJ665" s="326"/>
      <c r="BK665" s="326"/>
      <c r="BL665" s="326"/>
      <c r="BM665" s="326"/>
      <c r="BN665" s="326"/>
      <c r="BO665" s="326"/>
      <c r="BP665" s="326"/>
      <c r="BQ665" s="326"/>
      <c r="BR665" s="326"/>
      <c r="BS665" s="326"/>
      <c r="BT665" s="326"/>
      <c r="BU665" s="326"/>
      <c r="BV665" s="326"/>
      <c r="BW665" s="326"/>
      <c r="BX665" s="326"/>
      <c r="BY665" s="326"/>
      <c r="BZ665" s="326"/>
      <c r="CA665" s="322"/>
      <c r="CC665" s="322"/>
      <c r="CD665" s="322"/>
      <c r="CE665" s="322"/>
      <c r="CF665" s="327"/>
      <c r="CG665" s="327"/>
      <c r="CH665" s="327"/>
      <c r="CI665" s="328"/>
      <c r="CJ665" s="329"/>
    </row>
    <row r="666" spans="55:88">
      <c r="BC666" s="326"/>
      <c r="BD666" s="326"/>
      <c r="BE666" s="326"/>
      <c r="BF666" s="326"/>
      <c r="BG666" s="326"/>
      <c r="BH666" s="326"/>
      <c r="BI666" s="322"/>
      <c r="BJ666" s="326"/>
      <c r="BK666" s="326"/>
      <c r="BL666" s="326"/>
      <c r="BM666" s="326"/>
      <c r="BN666" s="326"/>
      <c r="BO666" s="326"/>
      <c r="BP666" s="326"/>
      <c r="BQ666" s="326"/>
      <c r="BR666" s="326"/>
      <c r="BS666" s="326"/>
      <c r="BT666" s="326"/>
      <c r="BU666" s="326"/>
      <c r="BV666" s="326"/>
      <c r="BW666" s="326"/>
      <c r="BX666" s="326"/>
      <c r="BY666" s="326"/>
      <c r="BZ666" s="326"/>
      <c r="CA666" s="322"/>
      <c r="CC666" s="322"/>
      <c r="CD666" s="322"/>
      <c r="CE666" s="322"/>
      <c r="CF666" s="327"/>
      <c r="CG666" s="327"/>
      <c r="CH666" s="327"/>
      <c r="CI666" s="328"/>
      <c r="CJ666" s="329"/>
    </row>
    <row r="667" spans="55:88">
      <c r="BC667" s="326"/>
      <c r="BD667" s="326"/>
      <c r="BE667" s="326"/>
      <c r="BF667" s="326"/>
      <c r="BG667" s="326"/>
      <c r="BH667" s="326"/>
      <c r="BI667" s="322"/>
      <c r="BJ667" s="326"/>
      <c r="BK667" s="326"/>
      <c r="BL667" s="326"/>
      <c r="BM667" s="326"/>
      <c r="BN667" s="326"/>
      <c r="BO667" s="326"/>
      <c r="BP667" s="326"/>
      <c r="BQ667" s="326"/>
      <c r="BR667" s="326"/>
      <c r="BS667" s="326"/>
      <c r="BT667" s="326"/>
      <c r="BU667" s="326"/>
      <c r="BV667" s="326"/>
      <c r="BW667" s="326"/>
      <c r="BX667" s="326"/>
      <c r="BY667" s="326"/>
      <c r="BZ667" s="326"/>
      <c r="CA667" s="322"/>
      <c r="CC667" s="322"/>
      <c r="CD667" s="322"/>
      <c r="CE667" s="322"/>
      <c r="CF667" s="327"/>
      <c r="CG667" s="327"/>
      <c r="CH667" s="327"/>
      <c r="CI667" s="328"/>
      <c r="CJ667" s="329"/>
    </row>
    <row r="668" spans="55:88">
      <c r="BC668" s="326"/>
      <c r="BD668" s="326"/>
      <c r="BE668" s="326"/>
      <c r="BF668" s="326"/>
      <c r="BG668" s="326"/>
      <c r="BH668" s="326"/>
      <c r="BI668" s="322"/>
      <c r="BJ668" s="326"/>
      <c r="BK668" s="326"/>
      <c r="BL668" s="326"/>
      <c r="BM668" s="326"/>
      <c r="BN668" s="326"/>
      <c r="BO668" s="326"/>
      <c r="BP668" s="326"/>
      <c r="BQ668" s="326"/>
      <c r="BR668" s="326"/>
      <c r="BS668" s="326"/>
      <c r="BT668" s="326"/>
      <c r="BU668" s="326"/>
      <c r="BV668" s="326"/>
      <c r="BW668" s="326"/>
      <c r="BX668" s="326"/>
      <c r="BY668" s="326"/>
      <c r="BZ668" s="326"/>
      <c r="CA668" s="322"/>
      <c r="CC668" s="322"/>
      <c r="CD668" s="322"/>
      <c r="CE668" s="322"/>
      <c r="CF668" s="327"/>
      <c r="CG668" s="327"/>
      <c r="CH668" s="327"/>
      <c r="CI668" s="328"/>
      <c r="CJ668" s="329"/>
    </row>
    <row r="669" spans="55:88">
      <c r="BC669" s="326"/>
      <c r="BD669" s="326"/>
      <c r="BE669" s="326"/>
      <c r="BF669" s="326"/>
      <c r="BG669" s="326"/>
      <c r="BH669" s="326"/>
      <c r="BI669" s="322"/>
      <c r="BJ669" s="326"/>
      <c r="BK669" s="326"/>
      <c r="BL669" s="326"/>
      <c r="BM669" s="326"/>
      <c r="BN669" s="326"/>
      <c r="BO669" s="326"/>
      <c r="BP669" s="326"/>
      <c r="BQ669" s="326"/>
      <c r="BR669" s="326"/>
      <c r="BS669" s="326"/>
      <c r="BT669" s="326"/>
      <c r="BU669" s="326"/>
      <c r="BV669" s="326"/>
      <c r="BW669" s="326"/>
      <c r="BX669" s="326"/>
      <c r="BY669" s="326"/>
      <c r="BZ669" s="326"/>
      <c r="CA669" s="322"/>
      <c r="CC669" s="322"/>
      <c r="CD669" s="322"/>
      <c r="CE669" s="322"/>
      <c r="CF669" s="327"/>
      <c r="CG669" s="327"/>
      <c r="CH669" s="327"/>
      <c r="CI669" s="328"/>
      <c r="CJ669" s="329"/>
    </row>
    <row r="670" spans="55:88">
      <c r="BC670" s="326"/>
      <c r="BD670" s="326"/>
      <c r="BE670" s="326"/>
      <c r="BF670" s="326"/>
      <c r="BG670" s="326"/>
      <c r="BH670" s="326"/>
      <c r="BI670" s="322"/>
      <c r="BJ670" s="326"/>
      <c r="BK670" s="326"/>
      <c r="BL670" s="326"/>
      <c r="BM670" s="326"/>
      <c r="BN670" s="326"/>
      <c r="BO670" s="326"/>
      <c r="BP670" s="326"/>
      <c r="BQ670" s="326"/>
      <c r="BR670" s="326"/>
      <c r="BS670" s="326"/>
      <c r="BT670" s="326"/>
      <c r="BU670" s="326"/>
      <c r="BV670" s="326"/>
      <c r="BW670" s="326"/>
      <c r="BX670" s="326"/>
      <c r="BY670" s="326"/>
      <c r="BZ670" s="326"/>
      <c r="CA670" s="322"/>
      <c r="CC670" s="322"/>
      <c r="CD670" s="322"/>
      <c r="CE670" s="322"/>
      <c r="CF670" s="327"/>
      <c r="CG670" s="327"/>
      <c r="CH670" s="327"/>
      <c r="CI670" s="328"/>
      <c r="CJ670" s="329"/>
    </row>
    <row r="671" spans="55:88">
      <c r="BC671" s="326"/>
      <c r="BD671" s="326"/>
      <c r="BE671" s="326"/>
      <c r="BF671" s="326"/>
      <c r="BG671" s="326"/>
      <c r="BH671" s="326"/>
      <c r="BI671" s="322"/>
      <c r="BJ671" s="326"/>
      <c r="BK671" s="326"/>
      <c r="BL671" s="326"/>
      <c r="BM671" s="326"/>
      <c r="BN671" s="326"/>
      <c r="BO671" s="326"/>
      <c r="BP671" s="326"/>
      <c r="BQ671" s="326"/>
      <c r="BR671" s="326"/>
      <c r="BS671" s="326"/>
      <c r="BT671" s="326"/>
      <c r="BU671" s="326"/>
      <c r="BV671" s="326"/>
      <c r="BW671" s="326"/>
      <c r="BX671" s="326"/>
      <c r="BY671" s="326"/>
      <c r="BZ671" s="326"/>
      <c r="CA671" s="322"/>
      <c r="CC671" s="322"/>
      <c r="CD671" s="322"/>
      <c r="CE671" s="322"/>
      <c r="CF671" s="327"/>
      <c r="CG671" s="327"/>
      <c r="CH671" s="327"/>
      <c r="CI671" s="328"/>
      <c r="CJ671" s="329"/>
    </row>
    <row r="672" spans="55:88">
      <c r="BC672" s="326"/>
      <c r="BD672" s="326"/>
      <c r="BE672" s="326"/>
      <c r="BF672" s="326"/>
      <c r="BG672" s="326"/>
      <c r="BH672" s="326"/>
      <c r="BI672" s="322"/>
      <c r="BJ672" s="326"/>
      <c r="BK672" s="326"/>
      <c r="BL672" s="326"/>
      <c r="BM672" s="326"/>
      <c r="BN672" s="326"/>
      <c r="BO672" s="326"/>
      <c r="BP672" s="326"/>
      <c r="BQ672" s="326"/>
      <c r="BR672" s="326"/>
      <c r="BS672" s="326"/>
      <c r="BT672" s="326"/>
      <c r="BU672" s="326"/>
      <c r="BV672" s="326"/>
      <c r="BW672" s="326"/>
      <c r="BX672" s="326"/>
      <c r="BY672" s="326"/>
      <c r="BZ672" s="326"/>
      <c r="CA672" s="322"/>
      <c r="CC672" s="322"/>
      <c r="CD672" s="322"/>
      <c r="CE672" s="322"/>
      <c r="CF672" s="327"/>
      <c r="CG672" s="327"/>
      <c r="CH672" s="327"/>
      <c r="CI672" s="328"/>
      <c r="CJ672" s="329"/>
    </row>
    <row r="673" spans="55:88">
      <c r="BC673" s="326"/>
      <c r="BD673" s="326"/>
      <c r="BE673" s="326"/>
      <c r="BF673" s="326"/>
      <c r="BG673" s="326"/>
      <c r="BH673" s="326"/>
      <c r="BI673" s="322"/>
      <c r="BJ673" s="326"/>
      <c r="BK673" s="326"/>
      <c r="BL673" s="326"/>
      <c r="BM673" s="326"/>
      <c r="BN673" s="326"/>
      <c r="BO673" s="326"/>
      <c r="BP673" s="326"/>
      <c r="BQ673" s="326"/>
      <c r="BR673" s="326"/>
      <c r="BS673" s="326"/>
      <c r="BT673" s="326"/>
      <c r="BU673" s="326"/>
      <c r="BV673" s="326"/>
      <c r="BW673" s="326"/>
      <c r="BX673" s="326"/>
      <c r="BY673" s="326"/>
      <c r="BZ673" s="326"/>
      <c r="CA673" s="322"/>
      <c r="CC673" s="322"/>
      <c r="CD673" s="322"/>
      <c r="CE673" s="322"/>
      <c r="CF673" s="327"/>
      <c r="CG673" s="327"/>
      <c r="CH673" s="327"/>
      <c r="CI673" s="328"/>
      <c r="CJ673" s="329"/>
    </row>
    <row r="674" spans="55:88">
      <c r="BC674" s="326"/>
      <c r="BD674" s="326"/>
      <c r="BE674" s="326"/>
      <c r="BF674" s="326"/>
      <c r="BG674" s="326"/>
      <c r="BH674" s="326"/>
      <c r="BI674" s="322"/>
      <c r="BJ674" s="326"/>
      <c r="BK674" s="326"/>
      <c r="BL674" s="326"/>
      <c r="BM674" s="326"/>
      <c r="BN674" s="326"/>
      <c r="BO674" s="326"/>
      <c r="BP674" s="326"/>
      <c r="BQ674" s="326"/>
      <c r="BR674" s="326"/>
      <c r="BS674" s="326"/>
      <c r="BT674" s="326"/>
      <c r="BU674" s="326"/>
      <c r="BV674" s="326"/>
      <c r="BW674" s="326"/>
      <c r="BX674" s="326"/>
      <c r="BY674" s="326"/>
      <c r="BZ674" s="326"/>
      <c r="CA674" s="322"/>
      <c r="CC674" s="322"/>
      <c r="CD674" s="322"/>
      <c r="CE674" s="322"/>
      <c r="CF674" s="327"/>
      <c r="CG674" s="327"/>
      <c r="CH674" s="327"/>
      <c r="CI674" s="328"/>
      <c r="CJ674" s="329"/>
    </row>
    <row r="675" spans="55:88">
      <c r="BC675" s="326"/>
      <c r="BD675" s="326"/>
      <c r="BE675" s="326"/>
      <c r="BF675" s="326"/>
      <c r="BG675" s="326"/>
      <c r="BH675" s="326"/>
      <c r="BI675" s="322"/>
      <c r="BJ675" s="326"/>
      <c r="BK675" s="326"/>
      <c r="BL675" s="326"/>
      <c r="BM675" s="326"/>
      <c r="BN675" s="326"/>
      <c r="BO675" s="326"/>
      <c r="BP675" s="326"/>
      <c r="BQ675" s="326"/>
      <c r="BR675" s="326"/>
      <c r="BS675" s="326"/>
      <c r="BT675" s="326"/>
      <c r="BU675" s="326"/>
      <c r="BV675" s="326"/>
      <c r="BW675" s="326"/>
      <c r="BX675" s="326"/>
      <c r="BY675" s="326"/>
      <c r="BZ675" s="326"/>
      <c r="CA675" s="322"/>
      <c r="CC675" s="322"/>
      <c r="CD675" s="322"/>
      <c r="CE675" s="322"/>
      <c r="CF675" s="327"/>
      <c r="CG675" s="327"/>
      <c r="CH675" s="327"/>
      <c r="CI675" s="328"/>
      <c r="CJ675" s="329"/>
    </row>
    <row r="676" spans="55:88">
      <c r="BC676" s="326"/>
      <c r="BD676" s="326"/>
      <c r="BE676" s="326"/>
      <c r="BF676" s="326"/>
      <c r="BG676" s="326"/>
      <c r="BH676" s="326"/>
      <c r="BI676" s="322"/>
      <c r="BJ676" s="326"/>
      <c r="BK676" s="326"/>
      <c r="BL676" s="326"/>
      <c r="BM676" s="326"/>
      <c r="BN676" s="326"/>
      <c r="BO676" s="326"/>
      <c r="BP676" s="326"/>
      <c r="BQ676" s="326"/>
      <c r="BR676" s="326"/>
      <c r="BS676" s="326"/>
      <c r="BT676" s="326"/>
      <c r="BU676" s="326"/>
      <c r="BV676" s="326"/>
      <c r="BW676" s="326"/>
      <c r="BX676" s="326"/>
      <c r="BY676" s="326"/>
      <c r="BZ676" s="326"/>
      <c r="CA676" s="322"/>
      <c r="CC676" s="322"/>
      <c r="CD676" s="322"/>
      <c r="CE676" s="322"/>
      <c r="CF676" s="327"/>
      <c r="CG676" s="327"/>
      <c r="CH676" s="327"/>
      <c r="CI676" s="328"/>
      <c r="CJ676" s="329"/>
    </row>
    <row r="677" spans="55:88">
      <c r="BC677" s="326"/>
      <c r="BD677" s="326"/>
      <c r="BE677" s="326"/>
      <c r="BF677" s="326"/>
      <c r="BG677" s="326"/>
      <c r="BH677" s="326"/>
      <c r="BI677" s="322"/>
      <c r="BJ677" s="326"/>
      <c r="BK677" s="326"/>
      <c r="BL677" s="326"/>
      <c r="BM677" s="326"/>
      <c r="BN677" s="326"/>
      <c r="BO677" s="326"/>
      <c r="BP677" s="326"/>
      <c r="BQ677" s="326"/>
      <c r="BR677" s="326"/>
      <c r="BS677" s="326"/>
      <c r="BT677" s="326"/>
      <c r="BU677" s="326"/>
      <c r="BV677" s="326"/>
      <c r="BW677" s="326"/>
      <c r="BX677" s="326"/>
      <c r="BY677" s="326"/>
      <c r="BZ677" s="326"/>
      <c r="CA677" s="322"/>
      <c r="CC677" s="322"/>
      <c r="CD677" s="322"/>
      <c r="CE677" s="322"/>
      <c r="CF677" s="327"/>
      <c r="CG677" s="327"/>
      <c r="CH677" s="327"/>
      <c r="CI677" s="328"/>
      <c r="CJ677" s="329"/>
    </row>
    <row r="678" spans="55:88">
      <c r="BC678" s="326"/>
      <c r="BD678" s="326"/>
      <c r="BE678" s="326"/>
      <c r="BF678" s="326"/>
      <c r="BG678" s="326"/>
      <c r="BH678" s="326"/>
      <c r="BI678" s="322"/>
      <c r="BJ678" s="326"/>
      <c r="BK678" s="326"/>
      <c r="BL678" s="326"/>
      <c r="BM678" s="326"/>
      <c r="BN678" s="326"/>
      <c r="BO678" s="326"/>
      <c r="BP678" s="326"/>
      <c r="BQ678" s="326"/>
      <c r="BR678" s="326"/>
      <c r="BS678" s="326"/>
      <c r="BT678" s="326"/>
      <c r="BU678" s="326"/>
      <c r="BV678" s="326"/>
      <c r="BW678" s="326"/>
      <c r="BX678" s="326"/>
      <c r="BY678" s="326"/>
      <c r="BZ678" s="326"/>
      <c r="CA678" s="322"/>
      <c r="CC678" s="322"/>
      <c r="CD678" s="322"/>
      <c r="CE678" s="322"/>
      <c r="CF678" s="327"/>
      <c r="CG678" s="327"/>
      <c r="CH678" s="327"/>
      <c r="CI678" s="328"/>
      <c r="CJ678" s="329"/>
    </row>
    <row r="679" spans="55:88">
      <c r="BC679" s="326"/>
      <c r="BD679" s="326"/>
      <c r="BE679" s="326"/>
      <c r="BF679" s="326"/>
      <c r="BG679" s="326"/>
      <c r="BH679" s="326"/>
      <c r="BI679" s="322"/>
      <c r="BJ679" s="326"/>
      <c r="BK679" s="326"/>
      <c r="BL679" s="326"/>
      <c r="BM679" s="326"/>
      <c r="BN679" s="326"/>
      <c r="BO679" s="326"/>
      <c r="BP679" s="326"/>
      <c r="BQ679" s="326"/>
      <c r="BR679" s="326"/>
      <c r="BS679" s="326"/>
      <c r="BT679" s="326"/>
      <c r="BU679" s="326"/>
      <c r="BV679" s="326"/>
      <c r="BW679" s="326"/>
      <c r="BX679" s="326"/>
      <c r="BY679" s="326"/>
      <c r="BZ679" s="326"/>
      <c r="CA679" s="322"/>
      <c r="CC679" s="322"/>
      <c r="CD679" s="322"/>
      <c r="CE679" s="322"/>
      <c r="CF679" s="327"/>
      <c r="CG679" s="327"/>
      <c r="CH679" s="327"/>
      <c r="CI679" s="328"/>
      <c r="CJ679" s="329"/>
    </row>
    <row r="680" spans="55:88">
      <c r="BC680" s="326"/>
      <c r="BD680" s="326"/>
      <c r="BE680" s="326"/>
      <c r="BF680" s="326"/>
      <c r="BG680" s="326"/>
      <c r="BH680" s="326"/>
      <c r="BI680" s="322"/>
      <c r="BJ680" s="326"/>
      <c r="BK680" s="326"/>
      <c r="BL680" s="326"/>
      <c r="BM680" s="326"/>
      <c r="BN680" s="326"/>
      <c r="BO680" s="326"/>
      <c r="BP680" s="326"/>
      <c r="BQ680" s="326"/>
      <c r="BR680" s="326"/>
      <c r="BS680" s="326"/>
      <c r="BT680" s="326"/>
      <c r="BU680" s="326"/>
      <c r="BV680" s="326"/>
      <c r="BW680" s="326"/>
      <c r="BX680" s="326"/>
      <c r="BY680" s="326"/>
      <c r="BZ680" s="326"/>
      <c r="CA680" s="322"/>
      <c r="CC680" s="322"/>
      <c r="CD680" s="322"/>
      <c r="CE680" s="322"/>
      <c r="CF680" s="327"/>
      <c r="CG680" s="327"/>
      <c r="CH680" s="327"/>
      <c r="CI680" s="328"/>
      <c r="CJ680" s="329"/>
    </row>
    <row r="681" spans="55:88">
      <c r="BC681" s="326"/>
      <c r="BD681" s="326"/>
      <c r="BE681" s="326"/>
      <c r="BF681" s="326"/>
      <c r="BG681" s="326"/>
      <c r="BH681" s="326"/>
      <c r="BI681" s="322"/>
      <c r="BJ681" s="326"/>
      <c r="BK681" s="326"/>
      <c r="BL681" s="326"/>
      <c r="BM681" s="326"/>
      <c r="BN681" s="326"/>
      <c r="BO681" s="326"/>
      <c r="BP681" s="326"/>
      <c r="BQ681" s="326"/>
      <c r="BR681" s="326"/>
      <c r="BS681" s="326"/>
      <c r="BT681" s="326"/>
      <c r="BU681" s="326"/>
      <c r="BV681" s="326"/>
      <c r="BW681" s="326"/>
      <c r="BX681" s="326"/>
      <c r="BY681" s="326"/>
      <c r="BZ681" s="326"/>
      <c r="CA681" s="322"/>
      <c r="CC681" s="322"/>
      <c r="CD681" s="322"/>
      <c r="CE681" s="322"/>
      <c r="CF681" s="327"/>
      <c r="CG681" s="327"/>
      <c r="CH681" s="327"/>
      <c r="CI681" s="328"/>
      <c r="CJ681" s="329"/>
    </row>
    <row r="682" spans="55:88">
      <c r="BC682" s="326"/>
      <c r="BD682" s="326"/>
      <c r="BE682" s="326"/>
      <c r="BF682" s="326"/>
      <c r="BG682" s="326"/>
      <c r="BH682" s="326"/>
      <c r="BI682" s="322"/>
      <c r="BJ682" s="326"/>
      <c r="BK682" s="326"/>
      <c r="BL682" s="326"/>
      <c r="BM682" s="326"/>
      <c r="BN682" s="326"/>
      <c r="BO682" s="326"/>
      <c r="BP682" s="326"/>
      <c r="BQ682" s="326"/>
      <c r="BR682" s="326"/>
      <c r="BS682" s="326"/>
      <c r="BT682" s="326"/>
      <c r="BU682" s="326"/>
      <c r="BV682" s="326"/>
      <c r="BW682" s="326"/>
      <c r="BX682" s="326"/>
      <c r="BY682" s="326"/>
      <c r="BZ682" s="326"/>
      <c r="CA682" s="322"/>
      <c r="CC682" s="322"/>
      <c r="CD682" s="322"/>
      <c r="CE682" s="322"/>
      <c r="CF682" s="327"/>
      <c r="CG682" s="327"/>
      <c r="CH682" s="327"/>
      <c r="CI682" s="328"/>
      <c r="CJ682" s="329"/>
    </row>
    <row r="683" spans="55:88">
      <c r="BC683" s="326"/>
      <c r="BD683" s="326"/>
      <c r="BE683" s="326"/>
      <c r="BF683" s="326"/>
      <c r="BG683" s="326"/>
      <c r="BH683" s="326"/>
      <c r="BI683" s="322"/>
      <c r="BJ683" s="326"/>
      <c r="BK683" s="326"/>
      <c r="BL683" s="326"/>
      <c r="BM683" s="326"/>
      <c r="BN683" s="326"/>
      <c r="BO683" s="326"/>
      <c r="BP683" s="326"/>
      <c r="BQ683" s="326"/>
      <c r="BR683" s="326"/>
      <c r="BS683" s="326"/>
      <c r="BT683" s="326"/>
      <c r="BU683" s="326"/>
      <c r="BV683" s="326"/>
      <c r="BW683" s="326"/>
      <c r="BX683" s="326"/>
      <c r="BY683" s="326"/>
      <c r="BZ683" s="326"/>
      <c r="CA683" s="322"/>
      <c r="CC683" s="322"/>
      <c r="CD683" s="322"/>
      <c r="CE683" s="322"/>
      <c r="CF683" s="327"/>
      <c r="CG683" s="327"/>
      <c r="CH683" s="327"/>
      <c r="CI683" s="328"/>
      <c r="CJ683" s="329"/>
    </row>
    <row r="684" spans="55:88">
      <c r="BC684" s="326"/>
      <c r="BD684" s="326"/>
      <c r="BE684" s="326"/>
      <c r="BF684" s="326"/>
      <c r="BG684" s="326"/>
      <c r="BH684" s="326"/>
      <c r="BI684" s="322"/>
      <c r="BJ684" s="326"/>
      <c r="BK684" s="326"/>
      <c r="BL684" s="326"/>
      <c r="BM684" s="326"/>
      <c r="BN684" s="326"/>
      <c r="BO684" s="326"/>
      <c r="BP684" s="326"/>
      <c r="BQ684" s="326"/>
      <c r="BR684" s="326"/>
      <c r="BS684" s="326"/>
      <c r="BT684" s="326"/>
      <c r="BU684" s="326"/>
      <c r="BV684" s="326"/>
      <c r="BW684" s="326"/>
      <c r="BX684" s="326"/>
      <c r="BY684" s="326"/>
      <c r="BZ684" s="326"/>
      <c r="CA684" s="322"/>
      <c r="CC684" s="322"/>
      <c r="CD684" s="322"/>
      <c r="CE684" s="322"/>
      <c r="CF684" s="327"/>
      <c r="CG684" s="327"/>
      <c r="CH684" s="327"/>
      <c r="CI684" s="328"/>
      <c r="CJ684" s="329"/>
    </row>
    <row r="685" spans="55:88">
      <c r="BC685" s="326"/>
      <c r="BD685" s="326"/>
      <c r="BE685" s="326"/>
      <c r="BF685" s="326"/>
      <c r="BG685" s="326"/>
      <c r="BH685" s="326"/>
      <c r="BI685" s="322"/>
      <c r="BJ685" s="326"/>
      <c r="BK685" s="326"/>
      <c r="BL685" s="326"/>
      <c r="BM685" s="326"/>
      <c r="BN685" s="326"/>
      <c r="BO685" s="326"/>
      <c r="BP685" s="326"/>
      <c r="BQ685" s="326"/>
      <c r="BR685" s="326"/>
      <c r="BS685" s="326"/>
      <c r="BT685" s="326"/>
      <c r="BU685" s="326"/>
      <c r="BV685" s="326"/>
      <c r="BW685" s="326"/>
      <c r="BX685" s="326"/>
      <c r="BY685" s="326"/>
      <c r="BZ685" s="326"/>
      <c r="CA685" s="322"/>
      <c r="CC685" s="322"/>
      <c r="CD685" s="322"/>
      <c r="CE685" s="322"/>
      <c r="CF685" s="327"/>
      <c r="CG685" s="327"/>
      <c r="CH685" s="327"/>
      <c r="CI685" s="328"/>
      <c r="CJ685" s="329"/>
    </row>
    <row r="686" spans="55:88">
      <c r="BC686" s="326"/>
      <c r="BD686" s="326"/>
      <c r="BE686" s="326"/>
      <c r="BF686" s="326"/>
      <c r="BG686" s="326"/>
      <c r="BH686" s="326"/>
      <c r="BI686" s="322"/>
      <c r="BJ686" s="326"/>
      <c r="BK686" s="326"/>
      <c r="BL686" s="326"/>
      <c r="BM686" s="326"/>
      <c r="BN686" s="326"/>
      <c r="BO686" s="326"/>
      <c r="BP686" s="326"/>
      <c r="BQ686" s="326"/>
      <c r="BR686" s="326"/>
      <c r="BS686" s="326"/>
      <c r="BT686" s="326"/>
      <c r="BU686" s="326"/>
      <c r="BV686" s="326"/>
      <c r="BW686" s="326"/>
      <c r="BX686" s="326"/>
      <c r="BY686" s="326"/>
      <c r="BZ686" s="326"/>
      <c r="CA686" s="322"/>
      <c r="CC686" s="322"/>
      <c r="CD686" s="322"/>
      <c r="CE686" s="322"/>
      <c r="CF686" s="327"/>
      <c r="CG686" s="327"/>
      <c r="CH686" s="327"/>
      <c r="CI686" s="328"/>
      <c r="CJ686" s="329"/>
    </row>
    <row r="687" spans="55:88">
      <c r="BC687" s="326"/>
      <c r="BD687" s="326"/>
      <c r="BE687" s="326"/>
      <c r="BF687" s="326"/>
      <c r="BG687" s="326"/>
      <c r="BH687" s="326"/>
      <c r="BI687" s="322"/>
      <c r="BJ687" s="326"/>
      <c r="BK687" s="326"/>
      <c r="BL687" s="326"/>
      <c r="BM687" s="326"/>
      <c r="BN687" s="326"/>
      <c r="BO687" s="326"/>
      <c r="BP687" s="326"/>
      <c r="BQ687" s="326"/>
      <c r="BR687" s="326"/>
      <c r="BS687" s="326"/>
      <c r="BT687" s="326"/>
      <c r="BU687" s="326"/>
      <c r="BV687" s="326"/>
      <c r="BW687" s="326"/>
      <c r="BX687" s="326"/>
      <c r="BY687" s="326"/>
      <c r="BZ687" s="326"/>
      <c r="CA687" s="322"/>
      <c r="CC687" s="322"/>
      <c r="CD687" s="322"/>
      <c r="CE687" s="322"/>
      <c r="CF687" s="327"/>
      <c r="CG687" s="327"/>
      <c r="CH687" s="327"/>
      <c r="CI687" s="328"/>
      <c r="CJ687" s="329"/>
    </row>
    <row r="688" spans="55:88">
      <c r="BC688" s="326"/>
      <c r="BD688" s="326"/>
      <c r="BE688" s="326"/>
      <c r="BF688" s="326"/>
      <c r="BG688" s="326"/>
      <c r="BH688" s="326"/>
      <c r="BI688" s="322"/>
      <c r="BJ688" s="326"/>
      <c r="BK688" s="326"/>
      <c r="BL688" s="326"/>
      <c r="BM688" s="326"/>
      <c r="BN688" s="326"/>
      <c r="BO688" s="326"/>
      <c r="BP688" s="326"/>
      <c r="BQ688" s="326"/>
      <c r="BR688" s="326"/>
      <c r="BS688" s="326"/>
      <c r="BT688" s="326"/>
      <c r="BU688" s="326"/>
      <c r="BV688" s="326"/>
      <c r="BW688" s="326"/>
      <c r="BX688" s="326"/>
      <c r="BY688" s="326"/>
      <c r="BZ688" s="326"/>
      <c r="CA688" s="322"/>
      <c r="CC688" s="322"/>
      <c r="CD688" s="322"/>
      <c r="CE688" s="322"/>
      <c r="CF688" s="327"/>
      <c r="CG688" s="327"/>
      <c r="CH688" s="327"/>
      <c r="CI688" s="328"/>
      <c r="CJ688" s="329"/>
    </row>
    <row r="689" spans="55:88">
      <c r="BC689" s="326"/>
      <c r="BD689" s="326"/>
      <c r="BE689" s="326"/>
      <c r="BF689" s="326"/>
      <c r="BG689" s="326"/>
      <c r="BH689" s="326"/>
      <c r="BI689" s="322"/>
      <c r="BJ689" s="326"/>
      <c r="BK689" s="326"/>
      <c r="BL689" s="326"/>
      <c r="BM689" s="326"/>
      <c r="BN689" s="326"/>
      <c r="BO689" s="326"/>
      <c r="BP689" s="326"/>
      <c r="BQ689" s="326"/>
      <c r="BR689" s="326"/>
      <c r="BS689" s="326"/>
      <c r="BT689" s="326"/>
      <c r="BU689" s="326"/>
      <c r="BV689" s="326"/>
      <c r="BW689" s="326"/>
      <c r="BX689" s="326"/>
      <c r="BY689" s="326"/>
      <c r="BZ689" s="326"/>
      <c r="CA689" s="322"/>
      <c r="CC689" s="322"/>
      <c r="CD689" s="322"/>
      <c r="CE689" s="322"/>
      <c r="CF689" s="327"/>
      <c r="CG689" s="327"/>
      <c r="CH689" s="327"/>
      <c r="CI689" s="328"/>
      <c r="CJ689" s="329"/>
    </row>
    <row r="690" spans="55:88">
      <c r="BC690" s="326"/>
      <c r="BD690" s="326"/>
      <c r="BE690" s="326"/>
      <c r="BF690" s="326"/>
      <c r="BG690" s="326"/>
      <c r="BH690" s="326"/>
      <c r="BI690" s="322"/>
      <c r="BJ690" s="326"/>
      <c r="BK690" s="326"/>
      <c r="BL690" s="326"/>
      <c r="BM690" s="326"/>
      <c r="BN690" s="326"/>
      <c r="BO690" s="326"/>
      <c r="BP690" s="326"/>
      <c r="BQ690" s="326"/>
      <c r="BR690" s="326"/>
      <c r="BS690" s="326"/>
      <c r="BT690" s="326"/>
      <c r="BU690" s="326"/>
      <c r="BV690" s="326"/>
      <c r="BW690" s="326"/>
      <c r="BX690" s="326"/>
      <c r="BY690" s="326"/>
      <c r="BZ690" s="326"/>
      <c r="CA690" s="322"/>
      <c r="CC690" s="322"/>
      <c r="CD690" s="322"/>
      <c r="CE690" s="322"/>
      <c r="CF690" s="327"/>
      <c r="CG690" s="327"/>
      <c r="CH690" s="327"/>
      <c r="CI690" s="328"/>
      <c r="CJ690" s="329"/>
    </row>
    <row r="691" spans="55:88">
      <c r="BC691" s="326"/>
      <c r="BD691" s="326"/>
      <c r="BE691" s="326"/>
      <c r="BF691" s="326"/>
      <c r="BG691" s="326"/>
      <c r="BH691" s="326"/>
      <c r="BI691" s="322"/>
      <c r="BJ691" s="326"/>
      <c r="BK691" s="326"/>
      <c r="BL691" s="326"/>
      <c r="BM691" s="326"/>
      <c r="BN691" s="326"/>
      <c r="BO691" s="326"/>
      <c r="BP691" s="326"/>
      <c r="BQ691" s="326"/>
      <c r="BR691" s="326"/>
      <c r="BS691" s="326"/>
      <c r="BT691" s="326"/>
      <c r="BU691" s="326"/>
      <c r="BV691" s="326"/>
      <c r="BW691" s="326"/>
      <c r="BX691" s="326"/>
      <c r="BY691" s="326"/>
      <c r="BZ691" s="326"/>
      <c r="CA691" s="322"/>
      <c r="CC691" s="322"/>
      <c r="CD691" s="322"/>
      <c r="CE691" s="322"/>
      <c r="CF691" s="327"/>
      <c r="CG691" s="327"/>
      <c r="CH691" s="327"/>
      <c r="CI691" s="328"/>
      <c r="CJ691" s="329"/>
    </row>
  </sheetData>
  <sheetProtection sheet="1" objects="1" scenarios="1"/>
  <protectedRanges>
    <protectedRange sqref="CB13:CB69" name="Jednotková cena"/>
  </protectedRanges>
  <mergeCells count="124">
    <mergeCell ref="CI10:CI12"/>
    <mergeCell ref="CF11:CF12"/>
    <mergeCell ref="CG11:CG12"/>
    <mergeCell ref="CH11:CH12"/>
    <mergeCell ref="CB74:CE74"/>
    <mergeCell ref="CB73:CE73"/>
    <mergeCell ref="E59:E60"/>
    <mergeCell ref="B66:B67"/>
    <mergeCell ref="B70:G70"/>
    <mergeCell ref="E30:E31"/>
    <mergeCell ref="C32:C33"/>
    <mergeCell ref="D32:D33"/>
    <mergeCell ref="C38:C39"/>
    <mergeCell ref="D38:D39"/>
    <mergeCell ref="E38:E39"/>
    <mergeCell ref="C41:C42"/>
    <mergeCell ref="D41:D42"/>
    <mergeCell ref="E41:E42"/>
    <mergeCell ref="E32:E33"/>
    <mergeCell ref="C34:C35"/>
    <mergeCell ref="D34:D35"/>
    <mergeCell ref="E34:E35"/>
    <mergeCell ref="C36:C37"/>
    <mergeCell ref="D36:D37"/>
    <mergeCell ref="AR9:BI9"/>
    <mergeCell ref="BJ9:CA9"/>
    <mergeCell ref="B55:B58"/>
    <mergeCell ref="B59:B61"/>
    <mergeCell ref="C59:C60"/>
    <mergeCell ref="D59:D60"/>
    <mergeCell ref="B51:B54"/>
    <mergeCell ref="C51:C52"/>
    <mergeCell ref="D51:D52"/>
    <mergeCell ref="E51:E52"/>
    <mergeCell ref="C53:C54"/>
    <mergeCell ref="D53:D54"/>
    <mergeCell ref="E53:E54"/>
    <mergeCell ref="B44:B50"/>
    <mergeCell ref="C44:C45"/>
    <mergeCell ref="D44:D45"/>
    <mergeCell ref="E44:E45"/>
    <mergeCell ref="C48:C49"/>
    <mergeCell ref="D48:D49"/>
    <mergeCell ref="E48:E49"/>
    <mergeCell ref="B29:B43"/>
    <mergeCell ref="C30:C31"/>
    <mergeCell ref="D30:D31"/>
    <mergeCell ref="E36:E37"/>
    <mergeCell ref="C18:C19"/>
    <mergeCell ref="D18:D19"/>
    <mergeCell ref="E18:E19"/>
    <mergeCell ref="C21:C22"/>
    <mergeCell ref="D21:D22"/>
    <mergeCell ref="E21:E22"/>
    <mergeCell ref="B13:B28"/>
    <mergeCell ref="C14:C15"/>
    <mergeCell ref="D14:D15"/>
    <mergeCell ref="E14:E15"/>
    <mergeCell ref="C16:C17"/>
    <mergeCell ref="D16:D17"/>
    <mergeCell ref="E16:E17"/>
    <mergeCell ref="C23:C24"/>
    <mergeCell ref="D23:D24"/>
    <mergeCell ref="E23:E24"/>
    <mergeCell ref="BW11:CA11"/>
    <mergeCell ref="CC11:CC12"/>
    <mergeCell ref="CD11:CD12"/>
    <mergeCell ref="CE11:CE12"/>
    <mergeCell ref="CB11:CB12"/>
    <mergeCell ref="AW11:AZ11"/>
    <mergeCell ref="BA11:BD11"/>
    <mergeCell ref="BE11:BI11"/>
    <mergeCell ref="BJ11:BN11"/>
    <mergeCell ref="BO11:BR11"/>
    <mergeCell ref="BS11:BV11"/>
    <mergeCell ref="U11:Y11"/>
    <mergeCell ref="Z11:AD11"/>
    <mergeCell ref="AE11:AH11"/>
    <mergeCell ref="AI11:AL11"/>
    <mergeCell ref="AM11:AQ11"/>
    <mergeCell ref="AR11:AV11"/>
    <mergeCell ref="B11:B12"/>
    <mergeCell ref="C11:C12"/>
    <mergeCell ref="D11:D12"/>
    <mergeCell ref="E11:E12"/>
    <mergeCell ref="F11:F12"/>
    <mergeCell ref="G11:G12"/>
    <mergeCell ref="H11:L11"/>
    <mergeCell ref="M11:P11"/>
    <mergeCell ref="Q11:T11"/>
    <mergeCell ref="Z6:AH6"/>
    <mergeCell ref="AI6:AQ6"/>
    <mergeCell ref="BA6:BI6"/>
    <mergeCell ref="BJ6:BR6"/>
    <mergeCell ref="BS6:CA6"/>
    <mergeCell ref="H10:Y10"/>
    <mergeCell ref="Z10:AQ10"/>
    <mergeCell ref="AR10:BI10"/>
    <mergeCell ref="BJ10:CA10"/>
    <mergeCell ref="H9:P9"/>
    <mergeCell ref="Q9:Y9"/>
    <mergeCell ref="BS7:CA7"/>
    <mergeCell ref="H8:P8"/>
    <mergeCell ref="Q8:Y8"/>
    <mergeCell ref="Z8:AQ8"/>
    <mergeCell ref="AR8:BI8"/>
    <mergeCell ref="BJ8:CA8"/>
    <mergeCell ref="H7:P7"/>
    <mergeCell ref="Q7:Y7"/>
    <mergeCell ref="Z7:AH7"/>
    <mergeCell ref="AI7:AQ7"/>
    <mergeCell ref="AR7:AZ7"/>
    <mergeCell ref="BA7:BI7"/>
    <mergeCell ref="Z9:AQ9"/>
    <mergeCell ref="B2:CI3"/>
    <mergeCell ref="K4:Y4"/>
    <mergeCell ref="AC4:AQ4"/>
    <mergeCell ref="AU4:BI4"/>
    <mergeCell ref="BM4:CA4"/>
    <mergeCell ref="CC4:CI4"/>
    <mergeCell ref="AR5:AZ5"/>
    <mergeCell ref="BA5:BI5"/>
    <mergeCell ref="BJ5:BR5"/>
    <mergeCell ref="BS5:CA5"/>
  </mergeCells>
  <pageMargins left="0.7" right="0.7" top="0.78740157499999996" bottom="0.78740157499999996" header="0.3" footer="0.3"/>
  <pageSetup paperSize="8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B24"/>
  <sheetViews>
    <sheetView workbookViewId="0">
      <selection activeCell="B5" sqref="B5"/>
    </sheetView>
  </sheetViews>
  <sheetFormatPr defaultColWidth="8.625" defaultRowHeight="15.75"/>
  <cols>
    <col min="1" max="1" width="9.125" bestFit="1" customWidth="1"/>
    <col min="2" max="2" width="9.125" customWidth="1"/>
  </cols>
  <sheetData>
    <row r="1" spans="1:2" ht="15.6" customHeight="1">
      <c r="A1" t="s">
        <v>4</v>
      </c>
      <c r="B1" t="s">
        <v>0</v>
      </c>
    </row>
    <row r="2" spans="1:2">
      <c r="A2" t="s">
        <v>12</v>
      </c>
      <c r="B2" t="s">
        <v>1</v>
      </c>
    </row>
    <row r="3" spans="1:2">
      <c r="A3" t="s">
        <v>13</v>
      </c>
      <c r="B3" t="s">
        <v>2</v>
      </c>
    </row>
    <row r="4" spans="1:2">
      <c r="A4" t="s">
        <v>28</v>
      </c>
      <c r="B4" t="s">
        <v>29</v>
      </c>
    </row>
    <row r="5" spans="1:2">
      <c r="A5" t="s">
        <v>14</v>
      </c>
      <c r="B5" t="s">
        <v>3</v>
      </c>
    </row>
    <row r="6" spans="1:2">
      <c r="A6" t="s">
        <v>11</v>
      </c>
      <c r="B6" t="s">
        <v>10</v>
      </c>
    </row>
    <row r="7" spans="1:2">
      <c r="A7" t="s">
        <v>9</v>
      </c>
    </row>
    <row r="8" spans="1:2">
      <c r="A8" t="s">
        <v>15</v>
      </c>
    </row>
    <row r="9" spans="1:2">
      <c r="A9" t="s">
        <v>5</v>
      </c>
    </row>
    <row r="10" spans="1:2">
      <c r="A10" t="s">
        <v>16</v>
      </c>
    </row>
    <row r="11" spans="1:2">
      <c r="A11" t="s">
        <v>17</v>
      </c>
    </row>
    <row r="12" spans="1:2">
      <c r="A12" t="s">
        <v>8</v>
      </c>
    </row>
    <row r="13" spans="1:2">
      <c r="A13" t="s">
        <v>18</v>
      </c>
    </row>
    <row r="14" spans="1:2">
      <c r="A14" t="s">
        <v>19</v>
      </c>
    </row>
    <row r="15" spans="1:2">
      <c r="A15" t="s">
        <v>20</v>
      </c>
    </row>
    <row r="16" spans="1:2">
      <c r="A16" t="s">
        <v>21</v>
      </c>
    </row>
    <row r="17" spans="1:1">
      <c r="A17" t="s">
        <v>22</v>
      </c>
    </row>
    <row r="18" spans="1:1">
      <c r="A18" t="s">
        <v>6</v>
      </c>
    </row>
    <row r="19" spans="1:1">
      <c r="A19" t="s">
        <v>7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</sheetData>
  <sortState xmlns:xlrd2="http://schemas.microsoft.com/office/spreadsheetml/2017/richdata2" ref="A3:A19">
    <sortCondition ref="A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4 TISK</vt:lpstr>
      <vt:lpstr>zdrojdata</vt:lpstr>
      <vt:lpstr>'Příloha 4 TISK'!Oblast_tisku</vt:lpstr>
    </vt:vector>
  </TitlesOfParts>
  <Company>Advertures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</dc:creator>
  <cp:lastModifiedBy>Michaela Náhlovská</cp:lastModifiedBy>
  <cp:lastPrinted>2021-07-29T08:37:52Z</cp:lastPrinted>
  <dcterms:created xsi:type="dcterms:W3CDTF">2001-11-02T14:32:07Z</dcterms:created>
  <dcterms:modified xsi:type="dcterms:W3CDTF">2021-07-29T17:55:31Z</dcterms:modified>
</cp:coreProperties>
</file>