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1570" windowHeight="8895" tabRatio="844" activeTab="0"/>
  </bookViews>
  <sheets>
    <sheet name="Print" sheetId="14" r:id="rId1"/>
    <sheet name="zdrojdata" sheetId="2" state="hidden" r:id="rId2"/>
  </sheets>
  <externalReferences>
    <externalReference r:id="rId5"/>
  </externalReferences>
  <definedNames>
    <definedName name="_ST1" localSheetId="0">#REF!</definedName>
    <definedName name="_ST1">#REF!</definedName>
    <definedName name="_ST2" localSheetId="0">#REF!</definedName>
    <definedName name="_ST2">#REF!</definedName>
    <definedName name="_ST3" localSheetId="0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'[1]Zadání'!$C$6</definedName>
    <definedName name="Country">'[1]Zadání'!$C$7</definedName>
    <definedName name="created_by">'[1]Zadání'!$C$17</definedName>
    <definedName name="CS_VELIKOST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Klient" localSheetId="1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_xlnm.Print_Area" localSheetId="0">'Print'!$A$1:$Z$47</definedName>
    <definedName name="periodicity" localSheetId="0">#REF!</definedName>
    <definedName name="periodicity">#REF!</definedName>
    <definedName name="plan_sez" localSheetId="0">#REF!</definedName>
    <definedName name="plan_sez">#REF!</definedName>
    <definedName name="plan_vys" localSheetId="0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KT">#REF!</definedName>
    <definedName name="SEZNAM_MEDIATYPU">#REF!</definedName>
    <definedName name="SCH">#REF!</definedName>
    <definedName name="Size.TG">#REF!</definedName>
    <definedName name="source">#REF!</definedName>
    <definedName name="svatek_vys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52511"/>
  <extLst/>
</workbook>
</file>

<file path=xl/sharedStrings.xml><?xml version="1.0" encoding="utf-8"?>
<sst xmlns="http://schemas.openxmlformats.org/spreadsheetml/2006/main" count="150" uniqueCount="100">
  <si>
    <t>Nakupni jednotka</t>
  </si>
  <si>
    <t>CPT</t>
  </si>
  <si>
    <t>CPC</t>
  </si>
  <si>
    <t>MAIL</t>
  </si>
  <si>
    <t>Kanál</t>
  </si>
  <si>
    <t>GDN</t>
  </si>
  <si>
    <t>RTB</t>
  </si>
  <si>
    <t>Seznam</t>
  </si>
  <si>
    <t>iDnes</t>
  </si>
  <si>
    <t>ČTK</t>
  </si>
  <si>
    <t>CPV</t>
  </si>
  <si>
    <t>CNC</t>
  </si>
  <si>
    <t>Adactive</t>
  </si>
  <si>
    <t>Azet</t>
  </si>
  <si>
    <t>Centrum</t>
  </si>
  <si>
    <t>Email</t>
  </si>
  <si>
    <t>Heureka</t>
  </si>
  <si>
    <t>Hry</t>
  </si>
  <si>
    <t>iPrima</t>
  </si>
  <si>
    <t>iVysilani</t>
  </si>
  <si>
    <t>Novinky</t>
  </si>
  <si>
    <t>Proženy</t>
  </si>
  <si>
    <t>Redmail</t>
  </si>
  <si>
    <t>Sport</t>
  </si>
  <si>
    <t>Stream</t>
  </si>
  <si>
    <t>Super</t>
  </si>
  <si>
    <t>Tiscali</t>
  </si>
  <si>
    <t>YouTube</t>
  </si>
  <si>
    <t>Bezrealitky</t>
  </si>
  <si>
    <t>FIX</t>
  </si>
  <si>
    <t>Říjen</t>
  </si>
  <si>
    <t>Listopad</t>
  </si>
  <si>
    <t>KAMPAŇ</t>
  </si>
  <si>
    <t>TIMING</t>
  </si>
  <si>
    <t>ZADAVATEL</t>
  </si>
  <si>
    <t xml:space="preserve">Kampaň na podporu kvalitních potravin </t>
  </si>
  <si>
    <t>Supplier</t>
  </si>
  <si>
    <t>Medium</t>
  </si>
  <si>
    <t>Periodicity</t>
  </si>
  <si>
    <t>Circulation</t>
  </si>
  <si>
    <t>Size of ads</t>
  </si>
  <si>
    <t>Prosinec</t>
  </si>
  <si>
    <t>Leden</t>
  </si>
  <si>
    <t>No. of Ads</t>
  </si>
  <si>
    <t>Mafra, a.s.</t>
  </si>
  <si>
    <t>Ona Dnes</t>
  </si>
  <si>
    <t>supplement</t>
  </si>
  <si>
    <t xml:space="preserve">1/2 </t>
  </si>
  <si>
    <t>1/1</t>
  </si>
  <si>
    <t>týdeník</t>
  </si>
  <si>
    <t>1/2</t>
  </si>
  <si>
    <t>Metro EXTRA</t>
  </si>
  <si>
    <t>Rytmus života</t>
  </si>
  <si>
    <t>Chvilka pro tebe</t>
  </si>
  <si>
    <t>Můj svět</t>
  </si>
  <si>
    <t>měsíčník</t>
  </si>
  <si>
    <t>Czech News Center, a.s.</t>
  </si>
  <si>
    <t>Blesk pro ženy</t>
  </si>
  <si>
    <t>Maminka</t>
  </si>
  <si>
    <t>F.O.O.D.</t>
  </si>
  <si>
    <t>Blesk Vaše recepty</t>
  </si>
  <si>
    <t>Vltava Labe Media, a.s.</t>
  </si>
  <si>
    <t>Deník EXTRA</t>
  </si>
  <si>
    <t>Deník Ženy</t>
  </si>
  <si>
    <t>Vlasta</t>
  </si>
  <si>
    <t>Týdeník Květy</t>
  </si>
  <si>
    <t>Překvapení</t>
  </si>
  <si>
    <t>Glanc</t>
  </si>
  <si>
    <t>Gurmet</t>
  </si>
  <si>
    <t>Burda, a.s.</t>
  </si>
  <si>
    <t>Marianne</t>
  </si>
  <si>
    <t>Apetit</t>
  </si>
  <si>
    <t>Katka</t>
  </si>
  <si>
    <t>Borgis, a.s.</t>
  </si>
  <si>
    <t>Styl pro ženy</t>
  </si>
  <si>
    <t>Magazín Právo + TV</t>
  </si>
  <si>
    <t>JIK-05, s.r.o.</t>
  </si>
  <si>
    <t>TV Pohoda</t>
  </si>
  <si>
    <t>Echo Media, a.s.</t>
  </si>
  <si>
    <t>Echo (vánoční vydání)</t>
  </si>
  <si>
    <t>Granville, s.r.o.</t>
  </si>
  <si>
    <t>CZ Test - Svět potravin</t>
  </si>
  <si>
    <t>Agral, s.r.o.</t>
  </si>
  <si>
    <t>Potravinářská revue</t>
  </si>
  <si>
    <t>7x/rok</t>
  </si>
  <si>
    <t>Potravinářský zpravodaj</t>
  </si>
  <si>
    <t>8x/rok</t>
  </si>
  <si>
    <t>Atoz, s.r.o.</t>
  </si>
  <si>
    <t>Zboží a prodej</t>
  </si>
  <si>
    <t>10x/rok</t>
  </si>
  <si>
    <t>Agriprint, s.r.o.</t>
  </si>
  <si>
    <t>Potravinářský obzor</t>
  </si>
  <si>
    <t>2x ročně</t>
  </si>
  <si>
    <t>Total</t>
  </si>
  <si>
    <t>Svět Ženy</t>
  </si>
  <si>
    <t xml:space="preserve">SZIF </t>
  </si>
  <si>
    <t>ZADÁNÍ DO VÝBĚROVÉHO ŘÍZENÍ NA PODPORU KVALITNÍCH POTRAVIN - TISKOVÁ KAMPAŇ</t>
  </si>
  <si>
    <t>Nábídková cena</t>
  </si>
  <si>
    <r>
      <t>říjen 2020 - leden 2021 - start v týdnu od</t>
    </r>
    <r>
      <rPr>
        <b/>
        <sz val="11"/>
        <rFont val="Calibri"/>
        <family val="2"/>
        <scheme val="minor"/>
      </rPr>
      <t xml:space="preserve"> 19.10.2020</t>
    </r>
  </si>
  <si>
    <t>Doma 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</si>
</sst>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&quot; Kč&quot;_-;\-* #,##0.00&quot; Kč&quot;_-;_-* &quot;-&quot;??&quot; Kč&quot;_-;_-@_-"/>
    <numFmt numFmtId="169" formatCode="_-&quot;L&quot;* #,##0_-;\-&quot;L&quot;* #,##0_-;_-&quot;L&quot;* &quot;-&quot;_-;_-@_-"/>
    <numFmt numFmtId="170" formatCode="_-&quot;L&quot;* #,##0.00_-;\-&quot;L&quot;* #,##0.00_-;_-&quot;L&quot;* &quot;-&quot;??_-;_-@_-"/>
    <numFmt numFmtId="171" formatCode="&quot;L.&quot;\ #,##0.00;\-&quot;L.&quot;\ #,##0.00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Cr$&quot;\ #,##0_);\(&quot;Cr$&quot;\ #,##0\)"/>
    <numFmt numFmtId="176" formatCode="d\.mmm"/>
    <numFmt numFmtId="177" formatCode="0&quot;  &quot;"/>
    <numFmt numFmtId="178" formatCode="[$-F800]dddd\,\ mmmm\ dd\,\ yyyy"/>
    <numFmt numFmtId="179" formatCode="_-* #,##0.00_ _K_č_-;\-* #,##0.00_ _K_č_-;_-* &quot;-&quot;??_ _K_č_-;_-@_-"/>
    <numFmt numFmtId="180" formatCode="_-* #,##0\ &quot;Kč&quot;_-;\-* #,##0\ &quot;Kč&quot;_-;_-* &quot;-&quot;??\ &quot;Kč&quot;_-;_-@_-"/>
    <numFmt numFmtId="181" formatCode="0_ ;\-0\ "/>
    <numFmt numFmtId="182" formatCode="_-* #,##0\ _K_č_-;\-* #,##0\ _K_č_-;_-* &quot;-&quot;??\ _K_č_-;_-@_-"/>
  </numFmts>
  <fonts count="41">
    <font>
      <sz val="12"/>
      <name val="Times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 CE"/>
      <family val="1"/>
    </font>
    <font>
      <sz val="10"/>
      <name val="MS Serif"/>
      <family val="2"/>
    </font>
    <font>
      <sz val="10"/>
      <name val="Courier"/>
      <family val="1"/>
    </font>
    <font>
      <sz val="10"/>
      <color indexed="16"/>
      <name val="M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Helv"/>
      <family val="2"/>
    </font>
    <font>
      <u val="single"/>
      <sz val="12"/>
      <color theme="11"/>
      <name val="Times CE"/>
      <family val="2"/>
    </font>
    <font>
      <sz val="10"/>
      <name val="Garamond"/>
      <family val="1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 CE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D4195E"/>
      <name val="Calibri"/>
      <family val="2"/>
      <scheme val="minor"/>
    </font>
    <font>
      <b/>
      <sz val="10"/>
      <color theme="6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thin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7" fontId="1" fillId="0" borderId="0" applyFill="0" applyBorder="0" applyAlignment="0"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0" fontId="4" fillId="0" borderId="0" applyNumberFormat="0">
      <alignment/>
      <protection/>
    </xf>
    <xf numFmtId="0" fontId="5" fillId="0" borderId="0" applyNumberFormat="0" applyAlignment="0">
      <protection/>
    </xf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" fillId="0" borderId="0" applyNumberFormat="0">
      <alignment/>
      <protection/>
    </xf>
    <xf numFmtId="0" fontId="7" fillId="2" borderId="0" applyNumberFormat="0" applyBorder="0" applyAlignment="0" applyProtection="0"/>
    <xf numFmtId="0" fontId="8" fillId="0" borderId="1" applyNumberFormat="0" applyProtection="0">
      <alignment/>
    </xf>
    <xf numFmtId="0" fontId="8" fillId="0" borderId="2">
      <alignment horizontal="left"/>
      <protection/>
    </xf>
    <xf numFmtId="0" fontId="7" fillId="3" borderId="3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9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" fillId="0" borderId="4">
      <alignment horizontal="center"/>
      <protection/>
    </xf>
    <xf numFmtId="0" fontId="10" fillId="0" borderId="0" applyNumberFormat="0" applyFont="0" applyFill="0" applyBorder="0" applyProtection="0">
      <alignment/>
    </xf>
    <xf numFmtId="3" fontId="10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40" fontId="1" fillId="0" borderId="0" applyBorder="0">
      <alignment horizontal="right"/>
      <protection/>
    </xf>
    <xf numFmtId="4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178" fontId="13" fillId="0" borderId="0">
      <alignment/>
      <protection/>
    </xf>
    <xf numFmtId="178" fontId="14" fillId="0" borderId="0">
      <alignment/>
      <protection/>
    </xf>
    <xf numFmtId="43" fontId="2" fillId="0" borderId="0" applyFont="0" applyFill="0" applyBorder="0" applyAlignment="0" applyProtection="0"/>
    <xf numFmtId="178" fontId="2" fillId="0" borderId="0">
      <alignment/>
      <protection/>
    </xf>
    <xf numFmtId="43" fontId="2" fillId="0" borderId="0" applyFont="0" applyFill="0" applyBorder="0" applyAlignment="0" applyProtection="0"/>
    <xf numFmtId="178" fontId="2" fillId="0" borderId="0">
      <alignment/>
      <protection/>
    </xf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9" fontId="0" fillId="0" borderId="0" applyFont="0" applyFill="0" applyBorder="0" applyAlignment="0" applyProtection="0"/>
    <xf numFmtId="178" fontId="34" fillId="0" borderId="0">
      <alignment/>
      <protection/>
    </xf>
    <xf numFmtId="178" fontId="13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8" fontId="2" fillId="0" borderId="0">
      <alignment/>
      <protection/>
    </xf>
    <xf numFmtId="43" fontId="2" fillId="0" borderId="0" applyFon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4">
    <xf numFmtId="0" fontId="0" fillId="0" borderId="0" xfId="0"/>
    <xf numFmtId="0" fontId="18" fillId="5" borderId="0" xfId="0" applyFont="1" applyFill="1"/>
    <xf numFmtId="0" fontId="19" fillId="5" borderId="0" xfId="0" applyFont="1" applyFill="1"/>
    <xf numFmtId="180" fontId="19" fillId="5" borderId="0" xfId="87" applyNumberFormat="1" applyFont="1" applyFill="1"/>
    <xf numFmtId="168" fontId="19" fillId="5" borderId="0" xfId="87" applyFont="1" applyFill="1"/>
    <xf numFmtId="178" fontId="20" fillId="5" borderId="0" xfId="81" applyFont="1" applyFill="1">
      <alignment/>
      <protection/>
    </xf>
    <xf numFmtId="178" fontId="2" fillId="5" borderId="0" xfId="81" applyFont="1" applyFill="1">
      <alignment/>
      <protection/>
    </xf>
    <xf numFmtId="178" fontId="22" fillId="5" borderId="0" xfId="81" applyFont="1" applyFill="1" applyAlignment="1">
      <alignment horizontal="right"/>
      <protection/>
    </xf>
    <xf numFmtId="178" fontId="23" fillId="5" borderId="0" xfId="81" applyFont="1" applyFill="1">
      <alignment/>
      <protection/>
    </xf>
    <xf numFmtId="0" fontId="24" fillId="0" borderId="0" xfId="81" applyNumberFormat="1" applyFont="1">
      <alignment/>
      <protection/>
    </xf>
    <xf numFmtId="180" fontId="2" fillId="5" borderId="0" xfId="87" applyNumberFormat="1" applyFont="1" applyFill="1"/>
    <xf numFmtId="0" fontId="25" fillId="0" borderId="0" xfId="93" applyFont="1" applyAlignment="1">
      <alignment vertical="center"/>
      <protection/>
    </xf>
    <xf numFmtId="3" fontId="20" fillId="5" borderId="0" xfId="94" applyNumberFormat="1" applyFont="1" applyFill="1" applyAlignment="1">
      <alignment horizontal="left" vertical="center"/>
      <protection/>
    </xf>
    <xf numFmtId="3" fontId="20" fillId="5" borderId="0" xfId="94" applyNumberFormat="1" applyFont="1" applyFill="1" applyAlignment="1">
      <alignment horizontal="center"/>
      <protection/>
    </xf>
    <xf numFmtId="178" fontId="26" fillId="5" borderId="0" xfId="81" applyFont="1" applyFill="1">
      <alignment/>
      <protection/>
    </xf>
    <xf numFmtId="0" fontId="16" fillId="0" borderId="0" xfId="94" applyFont="1" applyAlignment="1">
      <alignment vertical="center" wrapText="1"/>
      <protection/>
    </xf>
    <xf numFmtId="3" fontId="27" fillId="5" borderId="0" xfId="94" applyNumberFormat="1" applyFont="1" applyFill="1" applyAlignment="1">
      <alignment horizontal="left" vertical="center"/>
      <protection/>
    </xf>
    <xf numFmtId="3" fontId="27" fillId="0" borderId="0" xfId="94" applyNumberFormat="1" applyFont="1" applyAlignment="1">
      <alignment horizontal="center"/>
      <protection/>
    </xf>
    <xf numFmtId="3" fontId="20" fillId="0" borderId="0" xfId="94" applyNumberFormat="1" applyFont="1" applyAlignment="1">
      <alignment horizontal="center"/>
      <protection/>
    </xf>
    <xf numFmtId="0" fontId="28" fillId="5" borderId="0" xfId="0" applyFont="1" applyFill="1" applyAlignment="1">
      <alignment horizontal="right"/>
    </xf>
    <xf numFmtId="0" fontId="23" fillId="0" borderId="0" xfId="0" applyFont="1"/>
    <xf numFmtId="0" fontId="21" fillId="5" borderId="0" xfId="0" applyFont="1" applyFill="1"/>
    <xf numFmtId="0" fontId="30" fillId="5" borderId="0" xfId="0" applyFont="1" applyFill="1" applyAlignment="1">
      <alignment vertical="center" textRotation="90"/>
    </xf>
    <xf numFmtId="0" fontId="31" fillId="6" borderId="3" xfId="96" applyNumberFormat="1" applyFont="1" applyFill="1" applyBorder="1" applyAlignment="1">
      <alignment horizontal="center" vertical="center" wrapText="1"/>
      <protection/>
    </xf>
    <xf numFmtId="178" fontId="35" fillId="6" borderId="3" xfId="82" applyFont="1" applyFill="1" applyBorder="1" applyAlignment="1" applyProtection="1">
      <alignment horizontal="center"/>
      <protection hidden="1"/>
    </xf>
    <xf numFmtId="182" fontId="35" fillId="6" borderId="3" xfId="95" applyNumberFormat="1" applyFont="1" applyFill="1" applyBorder="1" applyAlignment="1" applyProtection="1">
      <alignment horizontal="center"/>
      <protection hidden="1"/>
    </xf>
    <xf numFmtId="49" fontId="35" fillId="6" borderId="3" xfId="87" applyNumberFormat="1" applyFont="1" applyFill="1" applyBorder="1" applyAlignment="1" applyProtection="1">
      <alignment horizontal="center"/>
      <protection hidden="1"/>
    </xf>
    <xf numFmtId="1" fontId="31" fillId="5" borderId="5" xfId="96" applyNumberFormat="1" applyFont="1" applyFill="1" applyBorder="1" applyAlignment="1" applyProtection="1">
      <alignment horizontal="center" vertical="center"/>
      <protection hidden="1"/>
    </xf>
    <xf numFmtId="1" fontId="31" fillId="5" borderId="6" xfId="96" applyNumberFormat="1" applyFont="1" applyFill="1" applyBorder="1" applyAlignment="1" applyProtection="1">
      <alignment horizontal="center" vertical="center"/>
      <protection hidden="1"/>
    </xf>
    <xf numFmtId="1" fontId="31" fillId="5" borderId="7" xfId="96" applyNumberFormat="1" applyFont="1" applyFill="1" applyBorder="1" applyAlignment="1" applyProtection="1">
      <alignment horizontal="center" vertical="center"/>
      <protection hidden="1"/>
    </xf>
    <xf numFmtId="1" fontId="31" fillId="5" borderId="8" xfId="96" applyNumberFormat="1" applyFont="1" applyFill="1" applyBorder="1" applyAlignment="1" applyProtection="1">
      <alignment horizontal="center" vertical="center"/>
      <protection hidden="1"/>
    </xf>
    <xf numFmtId="1" fontId="31" fillId="5" borderId="9" xfId="96" applyNumberFormat="1" applyFont="1" applyFill="1" applyBorder="1" applyAlignment="1" applyProtection="1">
      <alignment horizontal="center" vertical="center"/>
      <protection hidden="1"/>
    </xf>
    <xf numFmtId="1" fontId="19" fillId="7" borderId="3" xfId="0" applyNumberFormat="1" applyFont="1" applyFill="1" applyBorder="1" applyAlignment="1">
      <alignment vertical="center"/>
    </xf>
    <xf numFmtId="0" fontId="18" fillId="0" borderId="0" xfId="0" applyFont="1"/>
    <xf numFmtId="3" fontId="33" fillId="5" borderId="10" xfId="0" applyNumberFormat="1" applyFont="1" applyFill="1" applyBorder="1" applyAlignment="1">
      <alignment horizontal="center" vertical="center"/>
    </xf>
    <xf numFmtId="0" fontId="31" fillId="6" borderId="11" xfId="96" applyNumberFormat="1" applyFont="1" applyFill="1" applyBorder="1" applyAlignment="1">
      <alignment horizontal="center" vertical="center" wrapText="1"/>
      <protection/>
    </xf>
    <xf numFmtId="178" fontId="35" fillId="6" borderId="11" xfId="82" applyFont="1" applyFill="1" applyBorder="1" applyAlignment="1" applyProtection="1">
      <alignment horizontal="center"/>
      <protection hidden="1"/>
    </xf>
    <xf numFmtId="182" fontId="35" fillId="6" borderId="11" xfId="95" applyNumberFormat="1" applyFont="1" applyFill="1" applyBorder="1" applyAlignment="1" applyProtection="1">
      <alignment horizontal="center"/>
      <protection hidden="1"/>
    </xf>
    <xf numFmtId="49" fontId="35" fillId="6" borderId="11" xfId="87" applyNumberFormat="1" applyFont="1" applyFill="1" applyBorder="1" applyAlignment="1" applyProtection="1">
      <alignment horizontal="center"/>
      <protection hidden="1"/>
    </xf>
    <xf numFmtId="1" fontId="31" fillId="5" borderId="12" xfId="96" applyNumberFormat="1" applyFont="1" applyFill="1" applyBorder="1" applyAlignment="1" applyProtection="1">
      <alignment horizontal="center" vertical="center"/>
      <protection hidden="1"/>
    </xf>
    <xf numFmtId="1" fontId="31" fillId="5" borderId="13" xfId="96" applyNumberFormat="1" applyFont="1" applyFill="1" applyBorder="1" applyAlignment="1" applyProtection="1">
      <alignment horizontal="center" vertical="center"/>
      <protection hidden="1"/>
    </xf>
    <xf numFmtId="1" fontId="31" fillId="5" borderId="14" xfId="96" applyNumberFormat="1" applyFont="1" applyFill="1" applyBorder="1" applyAlignment="1" applyProtection="1">
      <alignment horizontal="center" vertical="center"/>
      <protection hidden="1"/>
    </xf>
    <xf numFmtId="1" fontId="31" fillId="5" borderId="15" xfId="96" applyNumberFormat="1" applyFont="1" applyFill="1" applyBorder="1" applyAlignment="1" applyProtection="1">
      <alignment horizontal="center" vertical="center"/>
      <protection hidden="1"/>
    </xf>
    <xf numFmtId="1" fontId="31" fillId="5" borderId="16" xfId="96" applyNumberFormat="1" applyFont="1" applyFill="1" applyBorder="1" applyAlignment="1" applyProtection="1">
      <alignment horizontal="center" vertical="center"/>
      <protection hidden="1"/>
    </xf>
    <xf numFmtId="1" fontId="19" fillId="7" borderId="11" xfId="0" applyNumberFormat="1" applyFont="1" applyFill="1" applyBorder="1" applyAlignment="1">
      <alignment vertical="center"/>
    </xf>
    <xf numFmtId="0" fontId="31" fillId="6" borderId="17" xfId="96" applyNumberFormat="1" applyFont="1" applyFill="1" applyBorder="1" applyAlignment="1">
      <alignment horizontal="center" vertical="center" wrapText="1"/>
      <protection/>
    </xf>
    <xf numFmtId="178" fontId="35" fillId="6" borderId="17" xfId="82" applyFont="1" applyFill="1" applyBorder="1" applyAlignment="1" applyProtection="1">
      <alignment horizontal="center"/>
      <protection hidden="1"/>
    </xf>
    <xf numFmtId="182" fontId="35" fillId="6" borderId="17" xfId="95" applyNumberFormat="1" applyFont="1" applyFill="1" applyBorder="1" applyAlignment="1" applyProtection="1">
      <alignment horizontal="center"/>
      <protection hidden="1"/>
    </xf>
    <xf numFmtId="49" fontId="35" fillId="6" borderId="17" xfId="87" applyNumberFormat="1" applyFont="1" applyFill="1" applyBorder="1" applyAlignment="1" applyProtection="1">
      <alignment horizontal="center"/>
      <protection hidden="1"/>
    </xf>
    <xf numFmtId="1" fontId="31" fillId="5" borderId="18" xfId="96" applyNumberFormat="1" applyFont="1" applyFill="1" applyBorder="1" applyAlignment="1" applyProtection="1">
      <alignment horizontal="center" vertical="center"/>
      <protection hidden="1"/>
    </xf>
    <xf numFmtId="1" fontId="31" fillId="5" borderId="19" xfId="96" applyNumberFormat="1" applyFont="1" applyFill="1" applyBorder="1" applyAlignment="1" applyProtection="1">
      <alignment horizontal="center" vertical="center"/>
      <protection hidden="1"/>
    </xf>
    <xf numFmtId="1" fontId="31" fillId="5" borderId="20" xfId="96" applyNumberFormat="1" applyFont="1" applyFill="1" applyBorder="1" applyAlignment="1" applyProtection="1">
      <alignment horizontal="center" vertical="center"/>
      <protection hidden="1"/>
    </xf>
    <xf numFmtId="1" fontId="31" fillId="5" borderId="21" xfId="96" applyNumberFormat="1" applyFont="1" applyFill="1" applyBorder="1" applyAlignment="1" applyProtection="1">
      <alignment horizontal="center" vertical="center"/>
      <protection hidden="1"/>
    </xf>
    <xf numFmtId="1" fontId="31" fillId="5" borderId="22" xfId="96" applyNumberFormat="1" applyFont="1" applyFill="1" applyBorder="1" applyAlignment="1" applyProtection="1">
      <alignment horizontal="center" vertical="center"/>
      <protection hidden="1"/>
    </xf>
    <xf numFmtId="1" fontId="19" fillId="7" borderId="17" xfId="0" applyNumberFormat="1" applyFont="1" applyFill="1" applyBorder="1" applyAlignment="1">
      <alignment vertical="center"/>
    </xf>
    <xf numFmtId="1" fontId="39" fillId="5" borderId="7" xfId="96" applyNumberFormat="1" applyFont="1" applyFill="1" applyBorder="1" applyAlignment="1" applyProtection="1">
      <alignment horizontal="center" vertical="center"/>
      <protection hidden="1"/>
    </xf>
    <xf numFmtId="3" fontId="33" fillId="5" borderId="10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vertical="center" textRotation="90"/>
    </xf>
    <xf numFmtId="0" fontId="38" fillId="0" borderId="0" xfId="93" applyFont="1" applyBorder="1" applyAlignment="1">
      <alignment horizontal="center" vertical="center"/>
      <protection/>
    </xf>
    <xf numFmtId="0" fontId="31" fillId="6" borderId="23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1" fontId="37" fillId="7" borderId="25" xfId="0" applyNumberFormat="1" applyFont="1" applyFill="1" applyBorder="1" applyAlignment="1">
      <alignment horizontal="center"/>
    </xf>
    <xf numFmtId="1" fontId="37" fillId="7" borderId="26" xfId="0" applyNumberFormat="1" applyFont="1" applyFill="1" applyBorder="1" applyAlignment="1">
      <alignment horizontal="center"/>
    </xf>
    <xf numFmtId="1" fontId="37" fillId="7" borderId="27" xfId="0" applyNumberFormat="1" applyFont="1" applyFill="1" applyBorder="1" applyAlignment="1">
      <alignment horizontal="center"/>
    </xf>
    <xf numFmtId="1" fontId="37" fillId="7" borderId="28" xfId="0" applyNumberFormat="1" applyFont="1" applyFill="1" applyBorder="1" applyAlignment="1">
      <alignment horizontal="center"/>
    </xf>
    <xf numFmtId="1" fontId="37" fillId="7" borderId="4" xfId="0" applyNumberFormat="1" applyFont="1" applyFill="1" applyBorder="1" applyAlignment="1">
      <alignment horizontal="center"/>
    </xf>
    <xf numFmtId="1" fontId="37" fillId="7" borderId="29" xfId="0" applyNumberFormat="1" applyFont="1" applyFill="1" applyBorder="1" applyAlignment="1">
      <alignment horizontal="center"/>
    </xf>
    <xf numFmtId="1" fontId="33" fillId="8" borderId="30" xfId="0" applyNumberFormat="1" applyFont="1" applyFill="1" applyBorder="1" applyAlignment="1">
      <alignment vertical="center"/>
    </xf>
    <xf numFmtId="44" fontId="33" fillId="8" borderId="31" xfId="87" applyNumberFormat="1" applyFont="1" applyFill="1" applyBorder="1"/>
    <xf numFmtId="0" fontId="31" fillId="6" borderId="32" xfId="0" applyFont="1" applyFill="1" applyBorder="1" applyAlignment="1">
      <alignment horizontal="center" vertical="center" wrapText="1"/>
    </xf>
    <xf numFmtId="44" fontId="31" fillId="9" borderId="11" xfId="87" applyNumberFormat="1" applyFont="1" applyFill="1" applyBorder="1" applyAlignment="1">
      <alignment horizontal="center" vertical="center" wrapText="1"/>
    </xf>
    <xf numFmtId="44" fontId="31" fillId="9" borderId="3" xfId="87" applyNumberFormat="1" applyFont="1" applyFill="1" applyBorder="1" applyAlignment="1">
      <alignment horizontal="center" vertical="center" wrapText="1"/>
    </xf>
    <xf numFmtId="44" fontId="31" fillId="9" borderId="17" xfId="87" applyNumberFormat="1" applyFont="1" applyFill="1" applyBorder="1" applyAlignment="1">
      <alignment horizontal="center" vertical="center" wrapText="1"/>
    </xf>
    <xf numFmtId="44" fontId="31" fillId="9" borderId="33" xfId="87" applyNumberFormat="1" applyFont="1" applyFill="1" applyBorder="1" applyAlignment="1">
      <alignment horizontal="center" vertical="center" wrapText="1"/>
    </xf>
    <xf numFmtId="44" fontId="31" fillId="9" borderId="34" xfId="87" applyNumberFormat="1" applyFont="1" applyFill="1" applyBorder="1" applyAlignment="1">
      <alignment horizontal="center" vertical="center" wrapText="1"/>
    </xf>
    <xf numFmtId="44" fontId="31" fillId="9" borderId="35" xfId="87" applyNumberFormat="1" applyFont="1" applyFill="1" applyBorder="1" applyAlignment="1">
      <alignment horizontal="center" vertical="center" wrapText="1"/>
    </xf>
    <xf numFmtId="178" fontId="21" fillId="5" borderId="36" xfId="97" applyFont="1" applyFill="1" applyBorder="1" applyAlignment="1">
      <alignment vertical="center"/>
      <protection/>
    </xf>
    <xf numFmtId="178" fontId="21" fillId="5" borderId="37" xfId="97" applyFont="1" applyFill="1" applyBorder="1" applyAlignment="1">
      <alignment vertical="center"/>
      <protection/>
    </xf>
    <xf numFmtId="0" fontId="18" fillId="5" borderId="0" xfId="0" applyFont="1" applyFill="1" applyBorder="1"/>
    <xf numFmtId="178" fontId="20" fillId="5" borderId="0" xfId="81" applyFont="1" applyFill="1" applyBorder="1">
      <alignment/>
      <protection/>
    </xf>
    <xf numFmtId="0" fontId="18" fillId="0" borderId="0" xfId="0" applyFont="1" applyBorder="1"/>
    <xf numFmtId="178" fontId="21" fillId="5" borderId="0" xfId="97" applyFont="1" applyFill="1" applyBorder="1" applyAlignment="1">
      <alignment vertical="center"/>
      <protection/>
    </xf>
    <xf numFmtId="1" fontId="31" fillId="8" borderId="25" xfId="87" applyNumberFormat="1" applyFont="1" applyFill="1" applyBorder="1" applyAlignment="1" applyProtection="1">
      <alignment horizontal="center" vertical="center" wrapText="1"/>
      <protection hidden="1"/>
    </xf>
    <xf numFmtId="1" fontId="31" fillId="8" borderId="26" xfId="87" applyNumberFormat="1" applyFont="1" applyFill="1" applyBorder="1" applyAlignment="1" applyProtection="1">
      <alignment horizontal="center" vertical="center" wrapText="1"/>
      <protection hidden="1"/>
    </xf>
    <xf numFmtId="1" fontId="31" fillId="8" borderId="27" xfId="87" applyNumberFormat="1" applyFont="1" applyFill="1" applyBorder="1" applyAlignment="1" applyProtection="1">
      <alignment horizontal="center" vertical="center" wrapText="1"/>
      <protection hidden="1"/>
    </xf>
    <xf numFmtId="1" fontId="31" fillId="8" borderId="28" xfId="87" applyNumberFormat="1" applyFont="1" applyFill="1" applyBorder="1" applyAlignment="1" applyProtection="1">
      <alignment horizontal="center" vertical="center" wrapText="1"/>
      <protection hidden="1"/>
    </xf>
    <xf numFmtId="1" fontId="31" fillId="8" borderId="4" xfId="87" applyNumberFormat="1" applyFont="1" applyFill="1" applyBorder="1" applyAlignment="1" applyProtection="1">
      <alignment horizontal="center" vertical="center" wrapText="1"/>
      <protection hidden="1"/>
    </xf>
    <xf numFmtId="1" fontId="31" fillId="8" borderId="29" xfId="87" applyNumberFormat="1" applyFont="1" applyFill="1" applyBorder="1" applyAlignment="1" applyProtection="1">
      <alignment horizontal="center" vertical="center" wrapText="1"/>
      <protection hidden="1"/>
    </xf>
    <xf numFmtId="0" fontId="31" fillId="6" borderId="38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center" vertical="center" wrapText="1"/>
    </xf>
    <xf numFmtId="0" fontId="36" fillId="8" borderId="40" xfId="0" applyFont="1" applyFill="1" applyBorder="1" applyAlignment="1">
      <alignment horizontal="center"/>
    </xf>
    <xf numFmtId="0" fontId="36" fillId="8" borderId="30" xfId="0" applyFont="1" applyFill="1" applyBorder="1" applyAlignment="1">
      <alignment horizontal="center"/>
    </xf>
    <xf numFmtId="3" fontId="33" fillId="5" borderId="10" xfId="0" applyNumberFormat="1" applyFont="1" applyFill="1" applyBorder="1" applyAlignment="1">
      <alignment horizontal="center" vertical="center"/>
    </xf>
    <xf numFmtId="0" fontId="31" fillId="6" borderId="41" xfId="0" applyFont="1" applyFill="1" applyBorder="1" applyAlignment="1">
      <alignment horizontal="center" vertical="center" wrapText="1"/>
    </xf>
    <xf numFmtId="0" fontId="31" fillId="6" borderId="42" xfId="0" applyFont="1" applyFill="1" applyBorder="1" applyAlignment="1">
      <alignment horizontal="center" vertical="center" wrapText="1"/>
    </xf>
    <xf numFmtId="0" fontId="31" fillId="6" borderId="40" xfId="0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178" fontId="31" fillId="10" borderId="23" xfId="81" applyFont="1" applyFill="1" applyBorder="1" applyAlignment="1" applyProtection="1">
      <alignment horizontal="center" vertical="center" wrapText="1"/>
      <protection hidden="1"/>
    </xf>
    <xf numFmtId="178" fontId="31" fillId="10" borderId="32" xfId="81" applyFont="1" applyFill="1" applyBorder="1" applyAlignment="1" applyProtection="1">
      <alignment horizontal="center" vertical="center" wrapText="1"/>
      <protection hidden="1"/>
    </xf>
    <xf numFmtId="178" fontId="31" fillId="10" borderId="11" xfId="81" applyFont="1" applyFill="1" applyBorder="1" applyAlignment="1" applyProtection="1">
      <alignment horizontal="center" vertical="center" wrapText="1"/>
      <protection hidden="1"/>
    </xf>
    <xf numFmtId="178" fontId="31" fillId="10" borderId="17" xfId="81" applyFont="1" applyFill="1" applyBorder="1" applyAlignment="1" applyProtection="1">
      <alignment horizontal="center" vertical="center" wrapText="1"/>
      <protection hidden="1"/>
    </xf>
    <xf numFmtId="178" fontId="31" fillId="10" borderId="11" xfId="81" applyFont="1" applyFill="1" applyBorder="1" applyAlignment="1">
      <alignment horizontal="center" vertical="center"/>
      <protection/>
    </xf>
    <xf numFmtId="178" fontId="31" fillId="10" borderId="17" xfId="81" applyFont="1" applyFill="1" applyBorder="1" applyAlignment="1">
      <alignment horizontal="center" vertical="center"/>
      <protection/>
    </xf>
    <xf numFmtId="180" fontId="31" fillId="10" borderId="43" xfId="87" applyNumberFormat="1" applyFont="1" applyFill="1" applyBorder="1" applyAlignment="1" applyProtection="1">
      <alignment horizontal="center" vertical="center" wrapText="1"/>
      <protection hidden="1"/>
    </xf>
    <xf numFmtId="180" fontId="31" fillId="10" borderId="17" xfId="87" applyNumberFormat="1" applyFont="1" applyFill="1" applyBorder="1" applyAlignment="1" applyProtection="1">
      <alignment horizontal="center" vertical="center" wrapText="1"/>
      <protection hidden="1"/>
    </xf>
    <xf numFmtId="14" fontId="40" fillId="7" borderId="44" xfId="0" applyNumberFormat="1" applyFont="1" applyFill="1" applyBorder="1" applyAlignment="1">
      <alignment horizontal="center" vertical="center"/>
    </xf>
    <xf numFmtId="14" fontId="40" fillId="7" borderId="1" xfId="0" applyNumberFormat="1" applyFont="1" applyFill="1" applyBorder="1" applyAlignment="1">
      <alignment horizontal="center" vertical="center"/>
    </xf>
    <xf numFmtId="14" fontId="40" fillId="7" borderId="45" xfId="0" applyNumberFormat="1" applyFont="1" applyFill="1" applyBorder="1" applyAlignment="1">
      <alignment horizontal="center" vertical="center"/>
    </xf>
    <xf numFmtId="0" fontId="32" fillId="10" borderId="46" xfId="0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178" fontId="32" fillId="10" borderId="47" xfId="81" applyFont="1" applyFill="1" applyBorder="1" applyAlignment="1">
      <alignment horizontal="center" vertical="center"/>
      <protection/>
    </xf>
    <xf numFmtId="178" fontId="32" fillId="10" borderId="31" xfId="81" applyFont="1" applyFill="1" applyBorder="1" applyAlignment="1">
      <alignment horizontal="center" vertical="center"/>
      <protection/>
    </xf>
    <xf numFmtId="181" fontId="40" fillId="10" borderId="48" xfId="87" applyNumberFormat="1" applyFont="1" applyFill="1" applyBorder="1" applyAlignment="1">
      <alignment horizontal="center"/>
    </xf>
    <xf numFmtId="181" fontId="40" fillId="10" borderId="49" xfId="87" applyNumberFormat="1" applyFont="1" applyFill="1" applyBorder="1" applyAlignment="1">
      <alignment horizontal="center"/>
    </xf>
    <xf numFmtId="181" fontId="40" fillId="10" borderId="50" xfId="87" applyNumberFormat="1" applyFont="1" applyFill="1" applyBorder="1" applyAlignment="1">
      <alignment horizontal="center"/>
    </xf>
    <xf numFmtId="181" fontId="40" fillId="10" borderId="51" xfId="87" applyNumberFormat="1" applyFont="1" applyFill="1" applyBorder="1" applyAlignment="1">
      <alignment horizontal="center"/>
    </xf>
    <xf numFmtId="14" fontId="40" fillId="7" borderId="52" xfId="0" applyNumberFormat="1" applyFont="1" applyFill="1" applyBorder="1" applyAlignment="1">
      <alignment horizontal="center" vertical="center"/>
    </xf>
    <xf numFmtId="14" fontId="40" fillId="7" borderId="53" xfId="0" applyNumberFormat="1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/>
    </xf>
    <xf numFmtId="178" fontId="21" fillId="5" borderId="36" xfId="97" applyFont="1" applyFill="1" applyBorder="1" applyAlignment="1">
      <alignment horizontal="center" vertical="center"/>
      <protection/>
    </xf>
    <xf numFmtId="178" fontId="21" fillId="5" borderId="37" xfId="97" applyFont="1" applyFill="1" applyBorder="1" applyAlignment="1">
      <alignment horizontal="center" vertical="center"/>
      <protection/>
    </xf>
    <xf numFmtId="0" fontId="22" fillId="5" borderId="36" xfId="0" applyFont="1" applyFill="1" applyBorder="1" applyAlignment="1">
      <alignment horizontal="center"/>
    </xf>
    <xf numFmtId="0" fontId="15" fillId="5" borderId="36" xfId="0" applyFont="1" applyFill="1" applyBorder="1" applyAlignment="1">
      <alignment horizontal="center"/>
    </xf>
    <xf numFmtId="3" fontId="20" fillId="5" borderId="0" xfId="81" applyNumberFormat="1" applyFont="1" applyFill="1" applyAlignment="1">
      <alignment horizontal="center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alc Currency (0) 2" xfId="21"/>
    <cellStyle name="Calc Currency (0) 3" xfId="22"/>
    <cellStyle name="Calc Currency (0) 4" xfId="23"/>
    <cellStyle name="Calc Currency (0) 5" xfId="24"/>
    <cellStyle name="Calc Currency (0) 6" xfId="25"/>
    <cellStyle name="Comma  - Style1" xfId="26"/>
    <cellStyle name="Comma  - Style2" xfId="27"/>
    <cellStyle name="Comma  - Style3" xfId="28"/>
    <cellStyle name="Comma  - Style4" xfId="29"/>
    <cellStyle name="Comma  - Style5" xfId="30"/>
    <cellStyle name="Comma  - Style6" xfId="31"/>
    <cellStyle name="Comma  - Style7" xfId="32"/>
    <cellStyle name="Comma  - Style8" xfId="33"/>
    <cellStyle name="Copied" xfId="34"/>
    <cellStyle name="COST1" xfId="35"/>
    <cellStyle name="Dezimal [0]_CABUDG99" xfId="36"/>
    <cellStyle name="Dezimal_CABUDG99" xfId="37"/>
    <cellStyle name="Entered" xfId="38"/>
    <cellStyle name="Grey" xfId="39"/>
    <cellStyle name="Header1" xfId="40"/>
    <cellStyle name="Header2" xfId="41"/>
    <cellStyle name="Input [yellow]" xfId="42"/>
    <cellStyle name="Millares [0]_PLDT" xfId="43"/>
    <cellStyle name="Millares_PLDT" xfId="44"/>
    <cellStyle name="Moneda [0]_PLDT" xfId="45"/>
    <cellStyle name="Moneda_PLDT" xfId="46"/>
    <cellStyle name="Monétaire [0]_VERA" xfId="47"/>
    <cellStyle name="Monétaire_VERA" xfId="48"/>
    <cellStyle name="no dec" xfId="49"/>
    <cellStyle name="Normal - Style1" xfId="50"/>
    <cellStyle name="Normal - Style1 2" xfId="51"/>
    <cellStyle name="Normal - Style1 3" xfId="52"/>
    <cellStyle name="Normal - Style1 4" xfId="53"/>
    <cellStyle name="Normal - Style1 5" xfId="54"/>
    <cellStyle name="Normal - Style1 6" xfId="55"/>
    <cellStyle name="normálne_MORA 199" xfId="56"/>
    <cellStyle name="Percent [2]" xfId="57"/>
    <cellStyle name="Percent [2] 2" xfId="58"/>
    <cellStyle name="Percent [2] 3" xfId="59"/>
    <cellStyle name="Percent [2] 4" xfId="60"/>
    <cellStyle name="Percent [2] 5" xfId="61"/>
    <cellStyle name="Percent [2] 6" xfId="62"/>
    <cellStyle name="procent 2" xfId="63"/>
    <cellStyle name="PSDate" xfId="64"/>
    <cellStyle name="PSDec" xfId="65"/>
    <cellStyle name="PSHeading" xfId="66"/>
    <cellStyle name="PSChar" xfId="67"/>
    <cellStyle name="PSInt" xfId="68"/>
    <cellStyle name="PSSpacer" xfId="69"/>
    <cellStyle name="RevList" xfId="70"/>
    <cellStyle name="Standard_Nagano (2)" xfId="71"/>
    <cellStyle name="Subtotal" xfId="72"/>
    <cellStyle name="Tusental_Impelloplan" xfId="73"/>
    <cellStyle name="Valuta_Impelloplan" xfId="74"/>
    <cellStyle name="Währung [0]_CABUDG99" xfId="75"/>
    <cellStyle name="Währung_CABUDG99" xfId="76"/>
    <cellStyle name="Použitý hypertextový odkaz" xfId="77"/>
    <cellStyle name="Použitý hypertextový odkaz" xfId="78"/>
    <cellStyle name="Použitý hypertextový odkaz" xfId="79"/>
    <cellStyle name="procent 2 2" xfId="80"/>
    <cellStyle name="Normální 2" xfId="81"/>
    <cellStyle name="Normal_Media999" xfId="82"/>
    <cellStyle name="Čárka 3" xfId="83"/>
    <cellStyle name="Normální 3" xfId="84"/>
    <cellStyle name="Čárka 3 2" xfId="85"/>
    <cellStyle name="Normální 3 2" xfId="86"/>
    <cellStyle name="Měna 2" xfId="87"/>
    <cellStyle name="Normální 4" xfId="88"/>
    <cellStyle name="Normální 4 2" xfId="89"/>
    <cellStyle name="Normální 5" xfId="90"/>
    <cellStyle name="Měna 3" xfId="91"/>
    <cellStyle name="Normální 6" xfId="92"/>
    <cellStyle name="Normal_Plán 97" xfId="93"/>
    <cellStyle name="Normal_Tisk Rok" xfId="94"/>
    <cellStyle name="Čárka 2" xfId="95"/>
    <cellStyle name="normální_mediaplán" xfId="96"/>
    <cellStyle name="Normální 2 2" xfId="97"/>
    <cellStyle name="Normální 7" xfId="98"/>
    <cellStyle name="Měna 4" xfId="99"/>
    <cellStyle name="Procenta 3" xfId="100"/>
    <cellStyle name="Normální 2 3" xfId="101"/>
    <cellStyle name="Čárka 2 2" xfId="102"/>
    <cellStyle name="normální 2 2 2" xfId="103"/>
    <cellStyle name="Normální 3 3" xfId="104"/>
    <cellStyle name="Procenta 2" xfId="105"/>
    <cellStyle name="Čárka 3 3" xfId="106"/>
    <cellStyle name="Čárka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FEF"/>
      <rgbColor rgb="00EEE8DE"/>
      <rgbColor rgb="00EDF9FB"/>
      <rgbColor rgb="00E6FE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72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1399173\Zad&#225;n&#23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Z44"/>
  <sheetViews>
    <sheetView showGridLines="0" tabSelected="1" zoomScale="112" zoomScaleNormal="112" workbookViewId="0" topLeftCell="A1">
      <selection activeCell="C18" sqref="C18"/>
    </sheetView>
  </sheetViews>
  <sheetFormatPr defaultColWidth="8" defaultRowHeight="15"/>
  <cols>
    <col min="1" max="1" width="8" style="1" customWidth="1"/>
    <col min="2" max="2" width="19.59765625" style="2" customWidth="1"/>
    <col min="3" max="3" width="24.3984375" style="2" customWidth="1"/>
    <col min="4" max="4" width="11.09765625" style="2" customWidth="1"/>
    <col min="5" max="5" width="10.59765625" style="2" customWidth="1"/>
    <col min="6" max="6" width="9" style="3" bestFit="1" customWidth="1"/>
    <col min="7" max="22" width="3.09765625" style="3" customWidth="1"/>
    <col min="23" max="23" width="3.09765625" style="2" customWidth="1"/>
    <col min="24" max="24" width="6.5" style="2" customWidth="1"/>
    <col min="25" max="25" width="13.8984375" style="4" customWidth="1"/>
    <col min="26" max="58" width="8" style="78" customWidth="1"/>
    <col min="59" max="16384" width="8" style="1" customWidth="1"/>
  </cols>
  <sheetData>
    <row r="1" ht="24.75" customHeight="1"/>
    <row r="2" spans="2:78" s="5" customFormat="1" ht="15.6" customHeight="1">
      <c r="B2" s="119" t="s">
        <v>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76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2:78" s="5" customFormat="1" ht="14.4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77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2:58" s="5" customFormat="1" ht="15">
      <c r="B4" s="6"/>
      <c r="C4" s="7"/>
      <c r="D4" s="8"/>
      <c r="E4" s="9"/>
      <c r="F4" s="10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  <c r="Y4" s="122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2:58" s="5" customFormat="1" ht="15">
      <c r="B5" s="11" t="s">
        <v>34</v>
      </c>
      <c r="C5" s="12" t="s">
        <v>95</v>
      </c>
      <c r="D5" s="13"/>
      <c r="E5" s="9"/>
      <c r="F5" s="10"/>
      <c r="G5" s="14"/>
      <c r="R5" s="6"/>
      <c r="S5" s="6"/>
      <c r="T5" s="6"/>
      <c r="U5" s="6"/>
      <c r="V5" s="15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2:58" s="5" customFormat="1" ht="15">
      <c r="B6" s="11" t="s">
        <v>32</v>
      </c>
      <c r="C6" s="16" t="s">
        <v>35</v>
      </c>
      <c r="D6" s="17"/>
      <c r="E6" s="9"/>
      <c r="F6" s="10"/>
      <c r="R6" s="6"/>
      <c r="S6" s="6"/>
      <c r="T6" s="6"/>
      <c r="U6" s="6"/>
      <c r="V6" s="6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2:58" s="5" customFormat="1" ht="15" thickBot="1">
      <c r="B7" s="11" t="s">
        <v>33</v>
      </c>
      <c r="C7" s="12" t="s">
        <v>98</v>
      </c>
      <c r="D7" s="18"/>
      <c r="E7" s="9"/>
      <c r="F7" s="10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</row>
    <row r="8" spans="2:58" s="5" customFormat="1" ht="16.5" customHeight="1" hidden="1">
      <c r="B8" s="11"/>
      <c r="C8" s="12"/>
      <c r="D8" s="18"/>
      <c r="E8" s="9"/>
      <c r="F8" s="10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3:25" ht="18.75" hidden="1">
      <c r="C9" s="19"/>
      <c r="D9" s="20"/>
      <c r="F9" s="19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21"/>
      <c r="Y9" s="2"/>
    </row>
    <row r="10" spans="7:23" ht="15.75" customHeight="1" thickBot="1">
      <c r="G10" s="112">
        <v>2020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>
        <v>2021</v>
      </c>
      <c r="U10" s="113"/>
      <c r="V10" s="113"/>
      <c r="W10" s="115"/>
    </row>
    <row r="11" spans="1:25" ht="17.25" customHeight="1" thickBot="1">
      <c r="A11" s="22"/>
      <c r="B11" s="97" t="s">
        <v>36</v>
      </c>
      <c r="C11" s="99" t="s">
        <v>37</v>
      </c>
      <c r="D11" s="101" t="s">
        <v>38</v>
      </c>
      <c r="E11" s="101" t="s">
        <v>39</v>
      </c>
      <c r="F11" s="103" t="s">
        <v>40</v>
      </c>
      <c r="G11" s="117" t="s">
        <v>30</v>
      </c>
      <c r="H11" s="106"/>
      <c r="I11" s="106"/>
      <c r="J11" s="116"/>
      <c r="K11" s="105" t="s">
        <v>31</v>
      </c>
      <c r="L11" s="106"/>
      <c r="M11" s="106"/>
      <c r="N11" s="106"/>
      <c r="O11" s="105" t="s">
        <v>41</v>
      </c>
      <c r="P11" s="106"/>
      <c r="Q11" s="106"/>
      <c r="R11" s="106"/>
      <c r="S11" s="116"/>
      <c r="T11" s="105" t="s">
        <v>42</v>
      </c>
      <c r="U11" s="106"/>
      <c r="V11" s="106"/>
      <c r="W11" s="107"/>
      <c r="X11" s="108" t="s">
        <v>43</v>
      </c>
      <c r="Y11" s="110" t="s">
        <v>97</v>
      </c>
    </row>
    <row r="12" spans="1:25" ht="15.75" customHeight="1" thickBot="1">
      <c r="A12" s="57"/>
      <c r="B12" s="98"/>
      <c r="C12" s="100"/>
      <c r="D12" s="102"/>
      <c r="E12" s="102"/>
      <c r="F12" s="104"/>
      <c r="G12" s="82">
        <v>41</v>
      </c>
      <c r="H12" s="83">
        <f aca="true" t="shared" si="0" ref="H12:S12">G12+1</f>
        <v>42</v>
      </c>
      <c r="I12" s="83">
        <f t="shared" si="0"/>
        <v>43</v>
      </c>
      <c r="J12" s="84">
        <f t="shared" si="0"/>
        <v>44</v>
      </c>
      <c r="K12" s="85">
        <f t="shared" si="0"/>
        <v>45</v>
      </c>
      <c r="L12" s="85">
        <f t="shared" si="0"/>
        <v>46</v>
      </c>
      <c r="M12" s="85">
        <f t="shared" si="0"/>
        <v>47</v>
      </c>
      <c r="N12" s="86">
        <f t="shared" si="0"/>
        <v>48</v>
      </c>
      <c r="O12" s="82">
        <f t="shared" si="0"/>
        <v>49</v>
      </c>
      <c r="P12" s="85">
        <f t="shared" si="0"/>
        <v>50</v>
      </c>
      <c r="Q12" s="85">
        <f t="shared" si="0"/>
        <v>51</v>
      </c>
      <c r="R12" s="85">
        <f t="shared" si="0"/>
        <v>52</v>
      </c>
      <c r="S12" s="87">
        <f t="shared" si="0"/>
        <v>53</v>
      </c>
      <c r="T12" s="82">
        <v>1</v>
      </c>
      <c r="U12" s="85">
        <f aca="true" t="shared" si="1" ref="U12:W12">T12+1</f>
        <v>2</v>
      </c>
      <c r="V12" s="85">
        <f t="shared" si="1"/>
        <v>3</v>
      </c>
      <c r="W12" s="84">
        <f t="shared" si="1"/>
        <v>4</v>
      </c>
      <c r="X12" s="109"/>
      <c r="Y12" s="111"/>
    </row>
    <row r="13" spans="1:25" ht="15" customHeight="1">
      <c r="A13" s="92"/>
      <c r="B13" s="93" t="s">
        <v>44</v>
      </c>
      <c r="C13" s="35" t="s">
        <v>45</v>
      </c>
      <c r="D13" s="36" t="s">
        <v>46</v>
      </c>
      <c r="E13" s="37">
        <v>160000</v>
      </c>
      <c r="F13" s="38" t="s">
        <v>47</v>
      </c>
      <c r="G13" s="39"/>
      <c r="H13" s="40"/>
      <c r="I13" s="40"/>
      <c r="J13" s="41"/>
      <c r="K13" s="42">
        <v>1</v>
      </c>
      <c r="L13" s="42"/>
      <c r="M13" s="42"/>
      <c r="N13" s="43"/>
      <c r="O13" s="39">
        <v>1</v>
      </c>
      <c r="P13" s="42"/>
      <c r="Q13" s="42"/>
      <c r="R13" s="40"/>
      <c r="S13" s="41"/>
      <c r="T13" s="39"/>
      <c r="U13" s="40"/>
      <c r="V13" s="40"/>
      <c r="W13" s="41"/>
      <c r="X13" s="44">
        <f aca="true" t="shared" si="2" ref="X13:X42">SUM(G13:W13)</f>
        <v>2</v>
      </c>
      <c r="Y13" s="70"/>
    </row>
    <row r="14" spans="1:25" ht="15" customHeight="1">
      <c r="A14" s="92"/>
      <c r="B14" s="94"/>
      <c r="C14" s="23" t="s">
        <v>99</v>
      </c>
      <c r="D14" s="24" t="s">
        <v>46</v>
      </c>
      <c r="E14" s="25">
        <v>110000</v>
      </c>
      <c r="F14" s="26" t="s">
        <v>48</v>
      </c>
      <c r="G14" s="27"/>
      <c r="H14" s="28"/>
      <c r="I14" s="28">
        <v>1</v>
      </c>
      <c r="J14" s="29"/>
      <c r="K14" s="30"/>
      <c r="L14" s="30"/>
      <c r="M14" s="30"/>
      <c r="N14" s="31"/>
      <c r="O14" s="27"/>
      <c r="P14" s="30"/>
      <c r="Q14" s="30"/>
      <c r="R14" s="28"/>
      <c r="S14" s="29"/>
      <c r="T14" s="27"/>
      <c r="U14" s="28"/>
      <c r="V14" s="28"/>
      <c r="W14" s="29"/>
      <c r="X14" s="32">
        <f t="shared" si="2"/>
        <v>1</v>
      </c>
      <c r="Y14" s="71"/>
    </row>
    <row r="15" spans="1:25" ht="15" customHeight="1">
      <c r="A15" s="34"/>
      <c r="B15" s="94"/>
      <c r="C15" s="23" t="s">
        <v>51</v>
      </c>
      <c r="D15" s="24" t="s">
        <v>46</v>
      </c>
      <c r="E15" s="25">
        <v>330000</v>
      </c>
      <c r="F15" s="26" t="s">
        <v>50</v>
      </c>
      <c r="G15" s="27"/>
      <c r="H15" s="28"/>
      <c r="I15" s="28"/>
      <c r="J15" s="29"/>
      <c r="K15" s="30"/>
      <c r="L15" s="30"/>
      <c r="M15" s="30"/>
      <c r="N15" s="31">
        <v>1</v>
      </c>
      <c r="O15" s="27"/>
      <c r="P15" s="30"/>
      <c r="Q15" s="30"/>
      <c r="R15" s="28"/>
      <c r="S15" s="29"/>
      <c r="T15" s="27"/>
      <c r="U15" s="28"/>
      <c r="V15" s="28"/>
      <c r="W15" s="29"/>
      <c r="X15" s="32">
        <f t="shared" si="2"/>
        <v>1</v>
      </c>
      <c r="Y15" s="71"/>
    </row>
    <row r="16" spans="1:25" ht="15" customHeight="1">
      <c r="A16" s="92"/>
      <c r="B16" s="94"/>
      <c r="C16" s="23" t="s">
        <v>52</v>
      </c>
      <c r="D16" s="24" t="s">
        <v>49</v>
      </c>
      <c r="E16" s="25">
        <v>205000</v>
      </c>
      <c r="F16" s="26" t="s">
        <v>50</v>
      </c>
      <c r="G16" s="27"/>
      <c r="H16" s="28"/>
      <c r="I16" s="28"/>
      <c r="J16" s="29">
        <v>1</v>
      </c>
      <c r="K16" s="30"/>
      <c r="L16" s="30"/>
      <c r="M16" s="30"/>
      <c r="N16" s="31"/>
      <c r="O16" s="27"/>
      <c r="P16" s="30"/>
      <c r="Q16" s="30"/>
      <c r="R16" s="28"/>
      <c r="S16" s="29"/>
      <c r="T16" s="27"/>
      <c r="U16" s="28"/>
      <c r="V16" s="28"/>
      <c r="W16" s="29"/>
      <c r="X16" s="32">
        <f t="shared" si="2"/>
        <v>1</v>
      </c>
      <c r="Y16" s="71"/>
    </row>
    <row r="17" spans="1:25" ht="15" customHeight="1">
      <c r="A17" s="92"/>
      <c r="B17" s="94"/>
      <c r="C17" s="23" t="s">
        <v>53</v>
      </c>
      <c r="D17" s="24" t="s">
        <v>49</v>
      </c>
      <c r="E17" s="25">
        <v>95000</v>
      </c>
      <c r="F17" s="26" t="s">
        <v>50</v>
      </c>
      <c r="G17" s="27"/>
      <c r="H17" s="28"/>
      <c r="I17" s="28"/>
      <c r="J17" s="29"/>
      <c r="K17" s="30"/>
      <c r="L17" s="30"/>
      <c r="M17" s="30"/>
      <c r="N17" s="31"/>
      <c r="O17" s="27"/>
      <c r="P17" s="30"/>
      <c r="Q17" s="30"/>
      <c r="R17" s="28">
        <v>1</v>
      </c>
      <c r="S17" s="29"/>
      <c r="T17" s="27"/>
      <c r="U17" s="28"/>
      <c r="V17" s="28"/>
      <c r="W17" s="29"/>
      <c r="X17" s="32">
        <f t="shared" si="2"/>
        <v>1</v>
      </c>
      <c r="Y17" s="71"/>
    </row>
    <row r="18" spans="1:25" ht="16.5" thickBot="1">
      <c r="A18" s="92"/>
      <c r="B18" s="95"/>
      <c r="C18" s="45" t="s">
        <v>54</v>
      </c>
      <c r="D18" s="46" t="s">
        <v>55</v>
      </c>
      <c r="E18" s="47">
        <v>80000</v>
      </c>
      <c r="F18" s="48" t="s">
        <v>50</v>
      </c>
      <c r="G18" s="49"/>
      <c r="H18" s="50"/>
      <c r="I18" s="50"/>
      <c r="J18" s="51"/>
      <c r="K18" s="52"/>
      <c r="L18" s="52"/>
      <c r="M18" s="52"/>
      <c r="N18" s="53"/>
      <c r="O18" s="49">
        <v>1</v>
      </c>
      <c r="P18" s="52"/>
      <c r="Q18" s="52"/>
      <c r="R18" s="50"/>
      <c r="S18" s="51"/>
      <c r="T18" s="49"/>
      <c r="U18" s="50"/>
      <c r="V18" s="50"/>
      <c r="W18" s="51"/>
      <c r="X18" s="54">
        <f t="shared" si="2"/>
        <v>1</v>
      </c>
      <c r="Y18" s="72"/>
    </row>
    <row r="19" spans="1:25" ht="15" customHeight="1">
      <c r="A19" s="92"/>
      <c r="B19" s="93" t="s">
        <v>56</v>
      </c>
      <c r="C19" s="35" t="s">
        <v>57</v>
      </c>
      <c r="D19" s="36" t="s">
        <v>49</v>
      </c>
      <c r="E19" s="37">
        <v>210000</v>
      </c>
      <c r="F19" s="38" t="s">
        <v>50</v>
      </c>
      <c r="G19" s="39"/>
      <c r="H19" s="40"/>
      <c r="I19" s="40"/>
      <c r="J19" s="41"/>
      <c r="K19" s="42"/>
      <c r="L19" s="42">
        <v>1</v>
      </c>
      <c r="M19" s="42"/>
      <c r="N19" s="43"/>
      <c r="O19" s="39"/>
      <c r="P19" s="42">
        <v>1</v>
      </c>
      <c r="Q19" s="42"/>
      <c r="R19" s="40"/>
      <c r="S19" s="41"/>
      <c r="T19" s="39"/>
      <c r="U19" s="40"/>
      <c r="V19" s="40"/>
      <c r="W19" s="41"/>
      <c r="X19" s="44">
        <f t="shared" si="2"/>
        <v>2</v>
      </c>
      <c r="Y19" s="70"/>
    </row>
    <row r="20" spans="1:25" ht="15" customHeight="1">
      <c r="A20" s="92"/>
      <c r="B20" s="94"/>
      <c r="C20" s="23" t="s">
        <v>58</v>
      </c>
      <c r="D20" s="24" t="s">
        <v>55</v>
      </c>
      <c r="E20" s="25">
        <v>52000</v>
      </c>
      <c r="F20" s="26" t="s">
        <v>50</v>
      </c>
      <c r="G20" s="27"/>
      <c r="H20" s="28"/>
      <c r="I20" s="28"/>
      <c r="J20" s="29"/>
      <c r="K20" s="30"/>
      <c r="L20" s="30"/>
      <c r="M20" s="30">
        <v>1</v>
      </c>
      <c r="N20" s="31"/>
      <c r="O20" s="27"/>
      <c r="P20" s="30"/>
      <c r="Q20" s="30">
        <v>1</v>
      </c>
      <c r="R20" s="28"/>
      <c r="S20" s="29"/>
      <c r="T20" s="27"/>
      <c r="U20" s="28"/>
      <c r="V20" s="28"/>
      <c r="W20" s="29"/>
      <c r="X20" s="32">
        <f t="shared" si="2"/>
        <v>2</v>
      </c>
      <c r="Y20" s="71"/>
    </row>
    <row r="21" spans="1:25" ht="15" customHeight="1">
      <c r="A21" s="92"/>
      <c r="B21" s="94"/>
      <c r="C21" s="23" t="s">
        <v>59</v>
      </c>
      <c r="D21" s="24" t="s">
        <v>55</v>
      </c>
      <c r="E21" s="25">
        <v>36000</v>
      </c>
      <c r="F21" s="26" t="s">
        <v>50</v>
      </c>
      <c r="G21" s="27"/>
      <c r="H21" s="28"/>
      <c r="I21" s="28"/>
      <c r="J21" s="29"/>
      <c r="K21" s="30"/>
      <c r="L21" s="30"/>
      <c r="M21" s="30"/>
      <c r="N21" s="31"/>
      <c r="O21" s="27"/>
      <c r="P21" s="30"/>
      <c r="Q21" s="30">
        <v>1</v>
      </c>
      <c r="R21" s="28"/>
      <c r="S21" s="29"/>
      <c r="T21" s="27"/>
      <c r="U21" s="28"/>
      <c r="V21" s="28"/>
      <c r="W21" s="29"/>
      <c r="X21" s="32">
        <f t="shared" si="2"/>
        <v>1</v>
      </c>
      <c r="Y21" s="71"/>
    </row>
    <row r="22" spans="1:25" ht="15" customHeight="1" thickBot="1">
      <c r="A22" s="92"/>
      <c r="B22" s="95"/>
      <c r="C22" s="45" t="s">
        <v>60</v>
      </c>
      <c r="D22" s="46" t="s">
        <v>55</v>
      </c>
      <c r="E22" s="47">
        <v>55000</v>
      </c>
      <c r="F22" s="48" t="s">
        <v>48</v>
      </c>
      <c r="G22" s="49"/>
      <c r="H22" s="50"/>
      <c r="I22" s="50"/>
      <c r="J22" s="51"/>
      <c r="K22" s="52">
        <v>1</v>
      </c>
      <c r="L22" s="52"/>
      <c r="M22" s="52"/>
      <c r="N22" s="53"/>
      <c r="O22" s="49"/>
      <c r="P22" s="52"/>
      <c r="Q22" s="52"/>
      <c r="R22" s="50"/>
      <c r="S22" s="51"/>
      <c r="T22" s="49"/>
      <c r="U22" s="50"/>
      <c r="V22" s="50"/>
      <c r="W22" s="51"/>
      <c r="X22" s="54">
        <f t="shared" si="2"/>
        <v>1</v>
      </c>
      <c r="Y22" s="72"/>
    </row>
    <row r="23" spans="1:25" ht="15" customHeight="1">
      <c r="A23" s="92"/>
      <c r="B23" s="93" t="s">
        <v>61</v>
      </c>
      <c r="C23" s="35" t="s">
        <v>62</v>
      </c>
      <c r="D23" s="36" t="s">
        <v>55</v>
      </c>
      <c r="E23" s="37">
        <v>1800000</v>
      </c>
      <c r="F23" s="38" t="s">
        <v>50</v>
      </c>
      <c r="G23" s="39"/>
      <c r="H23" s="40"/>
      <c r="I23" s="40"/>
      <c r="J23" s="41"/>
      <c r="K23" s="42"/>
      <c r="L23" s="42"/>
      <c r="M23" s="42"/>
      <c r="N23" s="43"/>
      <c r="O23" s="39">
        <v>1</v>
      </c>
      <c r="P23" s="42"/>
      <c r="Q23" s="42"/>
      <c r="R23" s="40"/>
      <c r="S23" s="41"/>
      <c r="T23" s="39"/>
      <c r="U23" s="40"/>
      <c r="V23" s="40"/>
      <c r="W23" s="41"/>
      <c r="X23" s="44">
        <f t="shared" si="2"/>
        <v>1</v>
      </c>
      <c r="Y23" s="70"/>
    </row>
    <row r="24" spans="1:25" ht="15" customHeight="1">
      <c r="A24" s="92"/>
      <c r="B24" s="94"/>
      <c r="C24" s="23" t="s">
        <v>63</v>
      </c>
      <c r="D24" s="24" t="s">
        <v>46</v>
      </c>
      <c r="E24" s="25">
        <v>150000</v>
      </c>
      <c r="F24" s="26" t="s">
        <v>50</v>
      </c>
      <c r="G24" s="27"/>
      <c r="H24" s="28"/>
      <c r="I24" s="28"/>
      <c r="J24" s="29"/>
      <c r="K24" s="30"/>
      <c r="L24" s="30">
        <v>1</v>
      </c>
      <c r="M24" s="30"/>
      <c r="N24" s="31"/>
      <c r="O24" s="27"/>
      <c r="P24" s="30"/>
      <c r="Q24" s="30"/>
      <c r="R24" s="28"/>
      <c r="S24" s="29"/>
      <c r="T24" s="27"/>
      <c r="U24" s="28"/>
      <c r="V24" s="28"/>
      <c r="W24" s="29"/>
      <c r="X24" s="32">
        <f t="shared" si="2"/>
        <v>1</v>
      </c>
      <c r="Y24" s="71"/>
    </row>
    <row r="25" spans="1:25" ht="14.1" customHeight="1">
      <c r="A25" s="92"/>
      <c r="B25" s="94"/>
      <c r="C25" s="23" t="s">
        <v>64</v>
      </c>
      <c r="D25" s="24" t="s">
        <v>49</v>
      </c>
      <c r="E25" s="25">
        <v>55000</v>
      </c>
      <c r="F25" s="26" t="s">
        <v>50</v>
      </c>
      <c r="G25" s="27"/>
      <c r="H25" s="28"/>
      <c r="I25" s="28"/>
      <c r="J25" s="29">
        <v>1</v>
      </c>
      <c r="K25" s="30"/>
      <c r="L25" s="30"/>
      <c r="M25" s="30"/>
      <c r="N25" s="31"/>
      <c r="O25" s="27"/>
      <c r="P25" s="30">
        <v>1</v>
      </c>
      <c r="Q25" s="30"/>
      <c r="R25" s="28"/>
      <c r="S25" s="29"/>
      <c r="T25" s="27"/>
      <c r="U25" s="28"/>
      <c r="V25" s="28"/>
      <c r="W25" s="29"/>
      <c r="X25" s="32">
        <f t="shared" si="2"/>
        <v>2</v>
      </c>
      <c r="Y25" s="71"/>
    </row>
    <row r="26" spans="1:25" ht="15" customHeight="1">
      <c r="A26" s="92"/>
      <c r="B26" s="94"/>
      <c r="C26" s="23" t="s">
        <v>65</v>
      </c>
      <c r="D26" s="24" t="s">
        <v>49</v>
      </c>
      <c r="E26" s="25">
        <v>55000</v>
      </c>
      <c r="F26" s="26" t="s">
        <v>50</v>
      </c>
      <c r="G26" s="27"/>
      <c r="H26" s="28"/>
      <c r="I26" s="28">
        <v>1</v>
      </c>
      <c r="J26" s="29"/>
      <c r="K26" s="30"/>
      <c r="L26" s="30"/>
      <c r="M26" s="30"/>
      <c r="N26" s="31"/>
      <c r="O26" s="27"/>
      <c r="P26" s="30"/>
      <c r="Q26" s="30"/>
      <c r="R26" s="28"/>
      <c r="S26" s="29"/>
      <c r="T26" s="27">
        <v>1</v>
      </c>
      <c r="U26" s="28"/>
      <c r="V26" s="28"/>
      <c r="W26" s="29"/>
      <c r="X26" s="32">
        <f t="shared" si="2"/>
        <v>2</v>
      </c>
      <c r="Y26" s="71"/>
    </row>
    <row r="27" spans="1:25" ht="15" customHeight="1">
      <c r="A27" s="92"/>
      <c r="B27" s="94"/>
      <c r="C27" s="23" t="s">
        <v>66</v>
      </c>
      <c r="D27" s="24" t="s">
        <v>49</v>
      </c>
      <c r="E27" s="25">
        <v>70000</v>
      </c>
      <c r="F27" s="26" t="s">
        <v>50</v>
      </c>
      <c r="G27" s="27"/>
      <c r="H27" s="28"/>
      <c r="I27" s="28"/>
      <c r="J27" s="29"/>
      <c r="K27" s="30"/>
      <c r="L27" s="30"/>
      <c r="M27" s="30"/>
      <c r="N27" s="31">
        <v>1</v>
      </c>
      <c r="O27" s="27"/>
      <c r="P27" s="30"/>
      <c r="Q27" s="30"/>
      <c r="R27" s="28"/>
      <c r="S27" s="29"/>
      <c r="T27" s="27">
        <v>1</v>
      </c>
      <c r="U27" s="28"/>
      <c r="V27" s="28"/>
      <c r="W27" s="29"/>
      <c r="X27" s="32">
        <f t="shared" si="2"/>
        <v>2</v>
      </c>
      <c r="Y27" s="71"/>
    </row>
    <row r="28" spans="1:25" ht="15" customHeight="1">
      <c r="A28" s="92"/>
      <c r="B28" s="94"/>
      <c r="C28" s="23" t="s">
        <v>67</v>
      </c>
      <c r="D28" s="24" t="s">
        <v>55</v>
      </c>
      <c r="E28" s="25">
        <v>56000</v>
      </c>
      <c r="F28" s="26" t="s">
        <v>50</v>
      </c>
      <c r="G28" s="27"/>
      <c r="H28" s="28"/>
      <c r="I28" s="28"/>
      <c r="J28" s="29"/>
      <c r="K28" s="30"/>
      <c r="L28" s="30"/>
      <c r="M28" s="30">
        <v>1</v>
      </c>
      <c r="N28" s="31"/>
      <c r="O28" s="27"/>
      <c r="P28" s="30"/>
      <c r="Q28" s="30"/>
      <c r="R28" s="28"/>
      <c r="S28" s="29"/>
      <c r="T28" s="27"/>
      <c r="U28" s="28"/>
      <c r="V28" s="28"/>
      <c r="W28" s="29"/>
      <c r="X28" s="32">
        <f t="shared" si="2"/>
        <v>1</v>
      </c>
      <c r="Y28" s="71"/>
    </row>
    <row r="29" spans="1:25" ht="15" customHeight="1" thickBot="1">
      <c r="A29" s="92"/>
      <c r="B29" s="95"/>
      <c r="C29" s="45" t="s">
        <v>68</v>
      </c>
      <c r="D29" s="46" t="s">
        <v>55</v>
      </c>
      <c r="E29" s="47">
        <v>45000</v>
      </c>
      <c r="F29" s="48" t="s">
        <v>50</v>
      </c>
      <c r="G29" s="49"/>
      <c r="H29" s="50"/>
      <c r="I29" s="50"/>
      <c r="J29" s="51"/>
      <c r="K29" s="52"/>
      <c r="L29" s="52"/>
      <c r="M29" s="52"/>
      <c r="N29" s="53"/>
      <c r="O29" s="49"/>
      <c r="P29" s="52"/>
      <c r="Q29" s="52">
        <v>1</v>
      </c>
      <c r="R29" s="50"/>
      <c r="S29" s="51"/>
      <c r="T29" s="49"/>
      <c r="U29" s="50"/>
      <c r="V29" s="50"/>
      <c r="W29" s="51"/>
      <c r="X29" s="54">
        <f t="shared" si="2"/>
        <v>1</v>
      </c>
      <c r="Y29" s="72"/>
    </row>
    <row r="30" spans="1:58" s="33" customFormat="1" ht="15" customHeight="1">
      <c r="A30" s="96"/>
      <c r="B30" s="93" t="s">
        <v>69</v>
      </c>
      <c r="C30" s="35" t="s">
        <v>70</v>
      </c>
      <c r="D30" s="36" t="s">
        <v>55</v>
      </c>
      <c r="E30" s="37">
        <v>55000</v>
      </c>
      <c r="F30" s="38" t="s">
        <v>50</v>
      </c>
      <c r="G30" s="39"/>
      <c r="H30" s="40"/>
      <c r="I30" s="40"/>
      <c r="J30" s="41"/>
      <c r="K30" s="42"/>
      <c r="L30" s="42">
        <v>1</v>
      </c>
      <c r="M30" s="42"/>
      <c r="N30" s="43"/>
      <c r="O30" s="39"/>
      <c r="P30" s="42">
        <v>1</v>
      </c>
      <c r="Q30" s="42"/>
      <c r="R30" s="40"/>
      <c r="S30" s="41"/>
      <c r="T30" s="39"/>
      <c r="U30" s="40"/>
      <c r="V30" s="40"/>
      <c r="W30" s="41"/>
      <c r="X30" s="44">
        <f t="shared" si="2"/>
        <v>2</v>
      </c>
      <c r="Y30" s="7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</row>
    <row r="31" spans="1:58" s="33" customFormat="1" ht="15" customHeight="1">
      <c r="A31" s="96"/>
      <c r="B31" s="94"/>
      <c r="C31" s="23" t="s">
        <v>71</v>
      </c>
      <c r="D31" s="24" t="s">
        <v>55</v>
      </c>
      <c r="E31" s="25">
        <v>46000</v>
      </c>
      <c r="F31" s="26" t="s">
        <v>50</v>
      </c>
      <c r="G31" s="27"/>
      <c r="H31" s="28"/>
      <c r="I31" s="28"/>
      <c r="J31" s="29"/>
      <c r="K31" s="30"/>
      <c r="L31" s="30">
        <v>1</v>
      </c>
      <c r="M31" s="30"/>
      <c r="N31" s="31"/>
      <c r="O31" s="27"/>
      <c r="P31" s="30"/>
      <c r="Q31" s="30">
        <v>1</v>
      </c>
      <c r="R31" s="28"/>
      <c r="S31" s="29"/>
      <c r="T31" s="27"/>
      <c r="U31" s="28"/>
      <c r="V31" s="28"/>
      <c r="W31" s="29"/>
      <c r="X31" s="32">
        <f t="shared" si="2"/>
        <v>2</v>
      </c>
      <c r="Y31" s="71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</row>
    <row r="32" spans="1:58" s="33" customFormat="1" ht="15" customHeight="1">
      <c r="A32" s="96"/>
      <c r="B32" s="94"/>
      <c r="C32" s="23" t="s">
        <v>72</v>
      </c>
      <c r="D32" s="24" t="s">
        <v>49</v>
      </c>
      <c r="E32" s="25">
        <v>36000</v>
      </c>
      <c r="F32" s="26" t="s">
        <v>50</v>
      </c>
      <c r="G32" s="27"/>
      <c r="H32" s="28"/>
      <c r="I32" s="28"/>
      <c r="J32" s="29"/>
      <c r="K32" s="30"/>
      <c r="L32" s="30"/>
      <c r="M32" s="30">
        <v>1</v>
      </c>
      <c r="N32" s="31"/>
      <c r="O32" s="27"/>
      <c r="P32" s="30"/>
      <c r="Q32" s="30"/>
      <c r="R32" s="28"/>
      <c r="S32" s="29"/>
      <c r="T32" s="27">
        <v>1</v>
      </c>
      <c r="U32" s="28"/>
      <c r="V32" s="28"/>
      <c r="W32" s="29"/>
      <c r="X32" s="32">
        <f aca="true" t="shared" si="3" ref="X32">SUM(G32:W32)</f>
        <v>2</v>
      </c>
      <c r="Y32" s="71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</row>
    <row r="33" spans="1:58" s="33" customFormat="1" ht="15" customHeight="1" thickBot="1">
      <c r="A33" s="96"/>
      <c r="B33" s="95"/>
      <c r="C33" s="45" t="s">
        <v>94</v>
      </c>
      <c r="D33" s="46" t="s">
        <v>55</v>
      </c>
      <c r="E33" s="47">
        <v>46000</v>
      </c>
      <c r="F33" s="48" t="s">
        <v>48</v>
      </c>
      <c r="G33" s="49"/>
      <c r="H33" s="50"/>
      <c r="I33" s="50"/>
      <c r="J33" s="51"/>
      <c r="K33" s="52"/>
      <c r="L33" s="52">
        <v>1</v>
      </c>
      <c r="M33" s="52"/>
      <c r="N33" s="53"/>
      <c r="O33" s="49"/>
      <c r="P33" s="52"/>
      <c r="Q33" s="52"/>
      <c r="R33" s="50"/>
      <c r="S33" s="51"/>
      <c r="T33" s="49"/>
      <c r="U33" s="50"/>
      <c r="V33" s="50"/>
      <c r="W33" s="51"/>
      <c r="X33" s="54">
        <f t="shared" si="2"/>
        <v>1</v>
      </c>
      <c r="Y33" s="72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</row>
    <row r="34" spans="1:25" ht="15" customHeight="1">
      <c r="A34" s="92"/>
      <c r="B34" s="93" t="s">
        <v>73</v>
      </c>
      <c r="C34" s="35" t="s">
        <v>74</v>
      </c>
      <c r="D34" s="36" t="s">
        <v>46</v>
      </c>
      <c r="E34" s="37">
        <v>90000</v>
      </c>
      <c r="F34" s="38" t="s">
        <v>50</v>
      </c>
      <c r="G34" s="39"/>
      <c r="H34" s="40"/>
      <c r="I34" s="40"/>
      <c r="J34" s="41"/>
      <c r="K34" s="42">
        <v>1</v>
      </c>
      <c r="L34" s="42"/>
      <c r="M34" s="42"/>
      <c r="N34" s="43"/>
      <c r="O34" s="39"/>
      <c r="P34" s="42">
        <v>1</v>
      </c>
      <c r="Q34" s="42"/>
      <c r="R34" s="40"/>
      <c r="S34" s="41"/>
      <c r="T34" s="39"/>
      <c r="U34" s="40"/>
      <c r="V34" s="40"/>
      <c r="W34" s="41"/>
      <c r="X34" s="44">
        <f t="shared" si="2"/>
        <v>2</v>
      </c>
      <c r="Y34" s="70"/>
    </row>
    <row r="35" spans="1:25" ht="15" customHeight="1" thickBot="1">
      <c r="A35" s="92"/>
      <c r="B35" s="95"/>
      <c r="C35" s="45" t="s">
        <v>75</v>
      </c>
      <c r="D35" s="46" t="s">
        <v>46</v>
      </c>
      <c r="E35" s="47">
        <v>290000</v>
      </c>
      <c r="F35" s="48" t="s">
        <v>50</v>
      </c>
      <c r="G35" s="49"/>
      <c r="H35" s="50"/>
      <c r="I35" s="50"/>
      <c r="J35" s="51"/>
      <c r="K35" s="52"/>
      <c r="L35" s="52"/>
      <c r="M35" s="52">
        <v>1</v>
      </c>
      <c r="N35" s="53"/>
      <c r="O35" s="49">
        <v>1</v>
      </c>
      <c r="P35" s="52"/>
      <c r="Q35" s="52"/>
      <c r="R35" s="50"/>
      <c r="S35" s="51"/>
      <c r="T35" s="49"/>
      <c r="U35" s="50"/>
      <c r="V35" s="50"/>
      <c r="W35" s="51"/>
      <c r="X35" s="54">
        <f t="shared" si="2"/>
        <v>2</v>
      </c>
      <c r="Y35" s="72"/>
    </row>
    <row r="36" spans="1:25" ht="15" customHeight="1">
      <c r="A36" s="56"/>
      <c r="B36" s="59" t="s">
        <v>76</v>
      </c>
      <c r="C36" s="35" t="s">
        <v>77</v>
      </c>
      <c r="D36" s="36" t="s">
        <v>49</v>
      </c>
      <c r="E36" s="37">
        <v>200000</v>
      </c>
      <c r="F36" s="38" t="s">
        <v>48</v>
      </c>
      <c r="G36" s="39"/>
      <c r="H36" s="40"/>
      <c r="I36" s="40"/>
      <c r="J36" s="41"/>
      <c r="K36" s="42"/>
      <c r="L36" s="42">
        <v>1</v>
      </c>
      <c r="M36" s="42"/>
      <c r="N36" s="43"/>
      <c r="O36" s="39"/>
      <c r="P36" s="42"/>
      <c r="Q36" s="42">
        <v>1</v>
      </c>
      <c r="R36" s="40"/>
      <c r="S36" s="41"/>
      <c r="T36" s="39"/>
      <c r="U36" s="40"/>
      <c r="V36" s="40"/>
      <c r="W36" s="41"/>
      <c r="X36" s="44">
        <f t="shared" si="2"/>
        <v>2</v>
      </c>
      <c r="Y36" s="73"/>
    </row>
    <row r="37" spans="1:25" ht="15" customHeight="1">
      <c r="A37" s="56"/>
      <c r="B37" s="60" t="s">
        <v>78</v>
      </c>
      <c r="C37" s="23" t="s">
        <v>79</v>
      </c>
      <c r="D37" s="24" t="s">
        <v>49</v>
      </c>
      <c r="E37" s="25">
        <v>25000</v>
      </c>
      <c r="F37" s="26" t="s">
        <v>48</v>
      </c>
      <c r="G37" s="27"/>
      <c r="H37" s="28"/>
      <c r="I37" s="28"/>
      <c r="J37" s="29"/>
      <c r="K37" s="30"/>
      <c r="L37" s="30"/>
      <c r="M37" s="30"/>
      <c r="N37" s="31"/>
      <c r="O37" s="27"/>
      <c r="P37" s="30">
        <v>1</v>
      </c>
      <c r="Q37" s="30"/>
      <c r="R37" s="28"/>
      <c r="S37" s="29"/>
      <c r="T37" s="27"/>
      <c r="U37" s="28"/>
      <c r="V37" s="28"/>
      <c r="W37" s="29"/>
      <c r="X37" s="32">
        <f t="shared" si="2"/>
        <v>1</v>
      </c>
      <c r="Y37" s="74"/>
    </row>
    <row r="38" spans="1:25" ht="15" customHeight="1">
      <c r="A38" s="56"/>
      <c r="B38" s="60" t="s">
        <v>80</v>
      </c>
      <c r="C38" s="23" t="s">
        <v>81</v>
      </c>
      <c r="D38" s="24" t="s">
        <v>55</v>
      </c>
      <c r="E38" s="25">
        <v>10000</v>
      </c>
      <c r="F38" s="26" t="s">
        <v>48</v>
      </c>
      <c r="G38" s="27"/>
      <c r="H38" s="28"/>
      <c r="I38" s="28"/>
      <c r="J38" s="29">
        <v>1</v>
      </c>
      <c r="K38" s="30"/>
      <c r="L38" s="30"/>
      <c r="M38" s="30"/>
      <c r="N38" s="31">
        <v>1</v>
      </c>
      <c r="O38" s="27"/>
      <c r="P38" s="30"/>
      <c r="Q38" s="30"/>
      <c r="R38" s="28">
        <v>1</v>
      </c>
      <c r="S38" s="55"/>
      <c r="T38" s="27"/>
      <c r="U38" s="28"/>
      <c r="V38" s="28"/>
      <c r="W38" s="29"/>
      <c r="X38" s="32">
        <f t="shared" si="2"/>
        <v>3</v>
      </c>
      <c r="Y38" s="74"/>
    </row>
    <row r="39" spans="1:25" ht="15" customHeight="1">
      <c r="A39" s="56"/>
      <c r="B39" s="88" t="s">
        <v>82</v>
      </c>
      <c r="C39" s="23" t="s">
        <v>83</v>
      </c>
      <c r="D39" s="24" t="s">
        <v>84</v>
      </c>
      <c r="E39" s="25">
        <v>15000</v>
      </c>
      <c r="F39" s="26" t="s">
        <v>50</v>
      </c>
      <c r="G39" s="27"/>
      <c r="H39" s="28"/>
      <c r="I39" s="28"/>
      <c r="J39" s="29"/>
      <c r="K39" s="30"/>
      <c r="L39" s="30"/>
      <c r="M39" s="30"/>
      <c r="N39" s="31">
        <v>1</v>
      </c>
      <c r="O39" s="27"/>
      <c r="P39" s="30"/>
      <c r="Q39" s="30"/>
      <c r="R39" s="28"/>
      <c r="S39" s="29"/>
      <c r="T39" s="27"/>
      <c r="U39" s="28"/>
      <c r="V39" s="28"/>
      <c r="W39" s="29"/>
      <c r="X39" s="32">
        <f t="shared" si="2"/>
        <v>1</v>
      </c>
      <c r="Y39" s="74"/>
    </row>
    <row r="40" spans="1:25" ht="15" customHeight="1">
      <c r="A40" s="56"/>
      <c r="B40" s="89"/>
      <c r="C40" s="23" t="s">
        <v>85</v>
      </c>
      <c r="D40" s="24" t="s">
        <v>86</v>
      </c>
      <c r="E40" s="25">
        <v>18000</v>
      </c>
      <c r="F40" s="26" t="s">
        <v>50</v>
      </c>
      <c r="G40" s="27"/>
      <c r="H40" s="28"/>
      <c r="I40" s="28"/>
      <c r="J40" s="29"/>
      <c r="K40" s="30">
        <v>1</v>
      </c>
      <c r="L40" s="30"/>
      <c r="M40" s="30"/>
      <c r="N40" s="31"/>
      <c r="O40" s="27"/>
      <c r="P40" s="30">
        <v>1</v>
      </c>
      <c r="Q40" s="30"/>
      <c r="R40" s="28"/>
      <c r="S40" s="29"/>
      <c r="T40" s="27"/>
      <c r="U40" s="28"/>
      <c r="V40" s="28"/>
      <c r="W40" s="29"/>
      <c r="X40" s="32">
        <f t="shared" si="2"/>
        <v>2</v>
      </c>
      <c r="Y40" s="74"/>
    </row>
    <row r="41" spans="1:25" ht="15" customHeight="1">
      <c r="A41" s="56"/>
      <c r="B41" s="60" t="s">
        <v>87</v>
      </c>
      <c r="C41" s="23" t="s">
        <v>88</v>
      </c>
      <c r="D41" s="24" t="s">
        <v>89</v>
      </c>
      <c r="E41" s="25">
        <v>13500</v>
      </c>
      <c r="F41" s="26" t="s">
        <v>50</v>
      </c>
      <c r="G41" s="27"/>
      <c r="H41" s="28"/>
      <c r="I41" s="28"/>
      <c r="J41" s="29">
        <v>1</v>
      </c>
      <c r="K41" s="30"/>
      <c r="L41" s="30"/>
      <c r="M41" s="30"/>
      <c r="N41" s="31"/>
      <c r="O41" s="27"/>
      <c r="P41" s="30">
        <v>1</v>
      </c>
      <c r="Q41" s="30"/>
      <c r="R41" s="28"/>
      <c r="S41" s="29"/>
      <c r="T41" s="27"/>
      <c r="U41" s="28"/>
      <c r="V41" s="28"/>
      <c r="W41" s="29">
        <v>1</v>
      </c>
      <c r="X41" s="32">
        <f t="shared" si="2"/>
        <v>3</v>
      </c>
      <c r="Y41" s="74"/>
    </row>
    <row r="42" spans="1:25" ht="15" customHeight="1" thickBot="1">
      <c r="A42" s="56"/>
      <c r="B42" s="69" t="s">
        <v>90</v>
      </c>
      <c r="C42" s="45" t="s">
        <v>91</v>
      </c>
      <c r="D42" s="46" t="s">
        <v>92</v>
      </c>
      <c r="E42" s="47">
        <v>10000</v>
      </c>
      <c r="F42" s="48" t="s">
        <v>48</v>
      </c>
      <c r="G42" s="49"/>
      <c r="H42" s="50"/>
      <c r="I42" s="50"/>
      <c r="J42" s="51"/>
      <c r="K42" s="52"/>
      <c r="L42" s="52"/>
      <c r="M42" s="52"/>
      <c r="N42" s="53">
        <v>1</v>
      </c>
      <c r="O42" s="49"/>
      <c r="P42" s="52"/>
      <c r="Q42" s="52"/>
      <c r="R42" s="50"/>
      <c r="S42" s="51"/>
      <c r="T42" s="49"/>
      <c r="U42" s="50"/>
      <c r="V42" s="50"/>
      <c r="W42" s="51"/>
      <c r="X42" s="54">
        <f t="shared" si="2"/>
        <v>1</v>
      </c>
      <c r="Y42" s="75"/>
    </row>
    <row r="43" spans="1:25" ht="15" customHeight="1" thickBot="1">
      <c r="A43" s="57"/>
      <c r="B43" s="90" t="s">
        <v>93</v>
      </c>
      <c r="C43" s="91"/>
      <c r="D43" s="91"/>
      <c r="E43" s="91"/>
      <c r="F43" s="91"/>
      <c r="G43" s="61">
        <f aca="true" t="shared" si="4" ref="G43:W43">SUM(G13:G42)</f>
        <v>0</v>
      </c>
      <c r="H43" s="62">
        <f t="shared" si="4"/>
        <v>0</v>
      </c>
      <c r="I43" s="62">
        <f t="shared" si="4"/>
        <v>2</v>
      </c>
      <c r="J43" s="63">
        <f t="shared" si="4"/>
        <v>4</v>
      </c>
      <c r="K43" s="64">
        <f t="shared" si="4"/>
        <v>4</v>
      </c>
      <c r="L43" s="64">
        <f t="shared" si="4"/>
        <v>6</v>
      </c>
      <c r="M43" s="64">
        <f t="shared" si="4"/>
        <v>4</v>
      </c>
      <c r="N43" s="65">
        <f t="shared" si="4"/>
        <v>5</v>
      </c>
      <c r="O43" s="61">
        <f t="shared" si="4"/>
        <v>4</v>
      </c>
      <c r="P43" s="64">
        <f t="shared" si="4"/>
        <v>7</v>
      </c>
      <c r="Q43" s="64">
        <f t="shared" si="4"/>
        <v>5</v>
      </c>
      <c r="R43" s="64">
        <f t="shared" si="4"/>
        <v>2</v>
      </c>
      <c r="S43" s="66">
        <f t="shared" si="4"/>
        <v>0</v>
      </c>
      <c r="T43" s="61">
        <f t="shared" si="4"/>
        <v>3</v>
      </c>
      <c r="U43" s="64">
        <f t="shared" si="4"/>
        <v>0</v>
      </c>
      <c r="V43" s="62">
        <f t="shared" si="4"/>
        <v>0</v>
      </c>
      <c r="W43" s="63">
        <f t="shared" si="4"/>
        <v>1</v>
      </c>
      <c r="X43" s="67">
        <f>SUM(X13:X42)</f>
        <v>47</v>
      </c>
      <c r="Y43" s="68">
        <f>SUM(Y13:Y42)</f>
        <v>0</v>
      </c>
    </row>
    <row r="44" ht="15">
      <c r="Y44" s="58"/>
    </row>
  </sheetData>
  <mergeCells count="33">
    <mergeCell ref="G9:J9"/>
    <mergeCell ref="K9:W9"/>
    <mergeCell ref="B2:Y3"/>
    <mergeCell ref="I4:W4"/>
    <mergeCell ref="X4:Y4"/>
    <mergeCell ref="G7:W7"/>
    <mergeCell ref="G8:W8"/>
    <mergeCell ref="T11:W11"/>
    <mergeCell ref="X11:X12"/>
    <mergeCell ref="Y11:Y12"/>
    <mergeCell ref="G10:S10"/>
    <mergeCell ref="T10:W10"/>
    <mergeCell ref="K11:N11"/>
    <mergeCell ref="O11:S11"/>
    <mergeCell ref="G11:J11"/>
    <mergeCell ref="B11:B12"/>
    <mergeCell ref="C11:C12"/>
    <mergeCell ref="D11:D12"/>
    <mergeCell ref="E11:E12"/>
    <mergeCell ref="F11:F12"/>
    <mergeCell ref="A19:A22"/>
    <mergeCell ref="B19:B22"/>
    <mergeCell ref="A13:A14"/>
    <mergeCell ref="B13:B18"/>
    <mergeCell ref="A16:A18"/>
    <mergeCell ref="B39:B40"/>
    <mergeCell ref="B43:F43"/>
    <mergeCell ref="A23:A29"/>
    <mergeCell ref="B23:B29"/>
    <mergeCell ref="A30:A33"/>
    <mergeCell ref="B30:B33"/>
    <mergeCell ref="A34:A35"/>
    <mergeCell ref="B34:B35"/>
  </mergeCells>
  <printOptions/>
  <pageMargins left="0.7" right="0.7" top="0.787401575" bottom="0.787401575" header="0.3" footer="0.3"/>
  <pageSetup fitToHeight="1" fitToWidth="1" horizontalDpi="600" verticalDpi="600" orientation="landscape" paperSize="8" r:id="rId1"/>
  <ignoredErrors>
    <ignoredError sqref="X13:X14 T43 X33:X42 X15:X31 G43" formulaRange="1"/>
    <ignoredError sqref="X3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5" sqref="B5"/>
    </sheetView>
  </sheetViews>
  <sheetFormatPr defaultColWidth="8.59765625" defaultRowHeight="15"/>
  <cols>
    <col min="1" max="1" width="9.09765625" style="0" bestFit="1" customWidth="1"/>
    <col min="2" max="2" width="9.09765625" style="0" customWidth="1"/>
  </cols>
  <sheetData>
    <row r="1" spans="1:2" ht="15.6" customHeight="1">
      <c r="A1" t="s">
        <v>4</v>
      </c>
      <c r="B1" t="s">
        <v>0</v>
      </c>
    </row>
    <row r="2" spans="1:2" ht="15">
      <c r="A2" t="s">
        <v>12</v>
      </c>
      <c r="B2" t="s">
        <v>1</v>
      </c>
    </row>
    <row r="3" spans="1:2" ht="15">
      <c r="A3" t="s">
        <v>13</v>
      </c>
      <c r="B3" t="s">
        <v>2</v>
      </c>
    </row>
    <row r="4" spans="1:2" ht="15">
      <c r="A4" t="s">
        <v>28</v>
      </c>
      <c r="B4" t="s">
        <v>29</v>
      </c>
    </row>
    <row r="5" spans="1:2" ht="15">
      <c r="A5" t="s">
        <v>14</v>
      </c>
      <c r="B5" t="s">
        <v>3</v>
      </c>
    </row>
    <row r="6" spans="1:2" ht="15">
      <c r="A6" t="s">
        <v>11</v>
      </c>
      <c r="B6" t="s">
        <v>10</v>
      </c>
    </row>
    <row r="7" ht="15">
      <c r="A7" t="s">
        <v>9</v>
      </c>
    </row>
    <row r="8" ht="15">
      <c r="A8" t="s">
        <v>15</v>
      </c>
    </row>
    <row r="9" ht="15">
      <c r="A9" t="s">
        <v>5</v>
      </c>
    </row>
    <row r="10" ht="15">
      <c r="A10" t="s">
        <v>16</v>
      </c>
    </row>
    <row r="11" ht="15">
      <c r="A11" t="s">
        <v>17</v>
      </c>
    </row>
    <row r="12" ht="15">
      <c r="A12" t="s">
        <v>8</v>
      </c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6</v>
      </c>
    </row>
    <row r="19" ht="15">
      <c r="A19" t="s">
        <v>7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4" ht="15">
      <c r="A24" t="s">
        <v>27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Advertures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Chalupová Eva Ing.</cp:lastModifiedBy>
  <cp:lastPrinted>2020-03-04T11:27:19Z</cp:lastPrinted>
  <dcterms:created xsi:type="dcterms:W3CDTF">2001-11-02T14:32:07Z</dcterms:created>
  <dcterms:modified xsi:type="dcterms:W3CDTF">2020-09-04T08:29:15Z</dcterms:modified>
  <cp:category/>
  <cp:version/>
  <cp:contentType/>
  <cp:contentStatus/>
</cp:coreProperties>
</file>